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kmchugh/Desktop/work/2024/"/>
    </mc:Choice>
  </mc:AlternateContent>
  <xr:revisionPtr revIDLastSave="0" documentId="13_ncr:1_{89454D08-6EDE-044D-AE7F-BC8AEB2C2F42}" xr6:coauthVersionLast="36" xr6:coauthVersionMax="36" xr10:uidLastSave="{00000000-0000-0000-0000-000000000000}"/>
  <bookViews>
    <workbookView xWindow="3860" yWindow="1140" windowWidth="27240" windowHeight="15180" xr2:uid="{9378F4C4-C82B-4646-888D-DDC42FE86879}"/>
  </bookViews>
  <sheets>
    <sheet name="Tablee of Contents" sheetId="10" r:id="rId1"/>
    <sheet name="Table 1" sheetId="1" r:id="rId2"/>
    <sheet name="Table 2" sheetId="2" r:id="rId3"/>
    <sheet name="Table 3" sheetId="9" r:id="rId4"/>
    <sheet name="Table 4" sheetId="8" r:id="rId5"/>
    <sheet name="Table 5" sheetId="7" r:id="rId6"/>
    <sheet name="Table 6" sheetId="6" r:id="rId7"/>
    <sheet name="Table 7" sheetId="5" r:id="rId8"/>
    <sheet name="Table 8" sheetId="4" r:id="rId9"/>
    <sheet name="Table 9" sheetId="3" r:id="rId10"/>
  </sheets>
  <definedNames>
    <definedName name="_Hlk180364438" localSheetId="9">'Table 9'!$B$25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6" l="1"/>
  <c r="H34" i="6"/>
  <c r="G34" i="6"/>
  <c r="E34" i="6"/>
  <c r="D34" i="6"/>
  <c r="C34" i="6"/>
  <c r="L17" i="6"/>
  <c r="K17" i="6"/>
  <c r="I17" i="6"/>
  <c r="H17" i="6"/>
  <c r="G17" i="6"/>
  <c r="E17" i="6"/>
  <c r="D17" i="6"/>
  <c r="C17" i="6"/>
  <c r="I35" i="8" l="1"/>
  <c r="G35" i="8"/>
  <c r="M16" i="8"/>
  <c r="K16" i="8"/>
  <c r="I16" i="8"/>
  <c r="G16" i="8"/>
  <c r="O31" i="2" l="1"/>
  <c r="M31" i="2"/>
  <c r="O15" i="2"/>
  <c r="C35" i="1" l="1"/>
</calcChain>
</file>

<file path=xl/sharedStrings.xml><?xml version="1.0" encoding="utf-8"?>
<sst xmlns="http://schemas.openxmlformats.org/spreadsheetml/2006/main" count="516" uniqueCount="164">
  <si>
    <t>Country</t>
  </si>
  <si>
    <t>Favored</t>
  </si>
  <si>
    <t>Germany</t>
  </si>
  <si>
    <t>Netherlands</t>
  </si>
  <si>
    <t xml:space="preserve">Ireland </t>
  </si>
  <si>
    <t>Switzerland</t>
  </si>
  <si>
    <t>France</t>
  </si>
  <si>
    <t>Belgium</t>
  </si>
  <si>
    <t>Denmark</t>
  </si>
  <si>
    <t>Sweden</t>
  </si>
  <si>
    <t>Norway</t>
  </si>
  <si>
    <t>Total</t>
  </si>
  <si>
    <t>Disfavored</t>
  </si>
  <si>
    <t>Spain</t>
  </si>
  <si>
    <t>Poland</t>
  </si>
  <si>
    <t>79,225*</t>
  </si>
  <si>
    <t>60,006*</t>
  </si>
  <si>
    <t>33%*</t>
  </si>
  <si>
    <t>8%*</t>
  </si>
  <si>
    <t>43%*</t>
  </si>
  <si>
    <t>10%*</t>
  </si>
  <si>
    <t>1%*</t>
  </si>
  <si>
    <t>Portugal</t>
  </si>
  <si>
    <t>Czechoslovakia</t>
  </si>
  <si>
    <t>43,331*</t>
  </si>
  <si>
    <t>18,512*</t>
  </si>
  <si>
    <t>7%*</t>
  </si>
  <si>
    <t>Romania</t>
  </si>
  <si>
    <t>Finland</t>
  </si>
  <si>
    <t>12,994*</t>
  </si>
  <si>
    <t>7,557*</t>
  </si>
  <si>
    <t>30%*</t>
  </si>
  <si>
    <t>4%*</t>
  </si>
  <si>
    <t>52%*</t>
  </si>
  <si>
    <t>6%*</t>
  </si>
  <si>
    <t>Bulgaria</t>
  </si>
  <si>
    <t>Italy</t>
  </si>
  <si>
    <t>Austria</t>
  </si>
  <si>
    <t>N/A</t>
  </si>
  <si>
    <t>Greece</t>
  </si>
  <si>
    <t xml:space="preserve"> &lt;1%</t>
  </si>
  <si>
    <t>Yugoslavia</t>
  </si>
  <si>
    <t>39,593*</t>
  </si>
  <si>
    <t>25,729*</t>
  </si>
  <si>
    <t>16%*</t>
  </si>
  <si>
    <t>2%*</t>
  </si>
  <si>
    <t>25%*</t>
  </si>
  <si>
    <t>3%*</t>
  </si>
  <si>
    <t>Hungary</t>
  </si>
  <si>
    <t>30,515*</t>
  </si>
  <si>
    <t>18%*</t>
  </si>
  <si>
    <t>Lithuania</t>
  </si>
  <si>
    <t>14,569*</t>
  </si>
  <si>
    <t>10,411*</t>
  </si>
  <si>
    <t>Austria-Hungary</t>
  </si>
  <si>
    <t>Grand Total</t>
  </si>
  <si>
    <t>Percentage in 1900</t>
  </si>
  <si>
    <t>Percentage in 1910</t>
  </si>
  <si>
    <t>Percentage in 1920</t>
  </si>
  <si>
    <t>Percentage in 1930</t>
  </si>
  <si>
    <t>Percentage in 1940</t>
  </si>
  <si>
    <t>Percentage in 1950</t>
  </si>
  <si>
    <t>Percentage in 1960</t>
  </si>
  <si>
    <t>Percentage in 1970</t>
  </si>
  <si>
    <t xml:space="preserve">France </t>
  </si>
  <si>
    <t>Ireland</t>
  </si>
  <si>
    <t>&lt;1%</t>
  </si>
  <si>
    <t xml:space="preserve">Norway </t>
  </si>
  <si>
    <t>Latvia</t>
  </si>
  <si>
    <t>Estonia</t>
  </si>
  <si>
    <t>Year</t>
  </si>
  <si>
    <t xml:space="preserve">Sweden </t>
  </si>
  <si>
    <t>Turkey</t>
  </si>
  <si>
    <t>2,369 (24)</t>
  </si>
  <si>
    <t>Europe Total</t>
  </si>
  <si>
    <t>1925-1929</t>
  </si>
  <si>
    <t>1930-32, 1934</t>
  </si>
  <si>
    <t>1935-1939</t>
  </si>
  <si>
    <t>1925-1939</t>
  </si>
  <si>
    <t>Europe</t>
  </si>
  <si>
    <t xml:space="preserve">Spain </t>
  </si>
  <si>
    <t>Time Period</t>
  </si>
  <si>
    <t>1900-09</t>
  </si>
  <si>
    <t>1925-29</t>
  </si>
  <si>
    <t>1930-43</t>
  </si>
  <si>
    <t>1941-42</t>
  </si>
  <si>
    <t>1925-43</t>
  </si>
  <si>
    <t>Total European Immigration</t>
  </si>
  <si>
    <t>Total Jewish Immigration</t>
  </si>
  <si>
    <t>Jewish Immigration as a Percentage of European Immigration</t>
  </si>
  <si>
    <t>* Not included in totals.</t>
  </si>
  <si>
    <t>See Appendix B for notes and sources.</t>
  </si>
  <si>
    <t>Total Immigration</t>
  </si>
  <si>
    <t>Total Emigration</t>
  </si>
  <si>
    <t>Total Emigration as a Percentage of Total Immigration</t>
  </si>
  <si>
    <t>Total Immigration, 1900-09</t>
  </si>
  <si>
    <t>Percentage of Total European Immigration, 1900-09</t>
  </si>
  <si>
    <t>Total Immigration, 1922-24</t>
  </si>
  <si>
    <t>Percentage of Total European Immigration, 1922-24</t>
  </si>
  <si>
    <t>Total Immigration, 1925-68</t>
  </si>
  <si>
    <t>Percentage of Total European Immigration, 1925-68</t>
  </si>
  <si>
    <t>Quota Immigration</t>
  </si>
  <si>
    <t>Non-quota Immigration</t>
  </si>
  <si>
    <t>Quota Immigration as a Percentage of All Immigration</t>
  </si>
  <si>
    <t>Non-Quota Immigration</t>
  </si>
  <si>
    <t>Quota Immigrants Worldwide</t>
  </si>
  <si>
    <t>Non-quota Immigrants Worldwide</t>
  </si>
  <si>
    <t>Non-quota Immigrants from the Western Hemisphere</t>
  </si>
  <si>
    <t xml:space="preserve">Quota Immigrants as a Percentage of All Immigrants </t>
  </si>
  <si>
    <t>Quota Immigrants from Europe</t>
  </si>
  <si>
    <t>Non-quota Immigrants from Europe</t>
  </si>
  <si>
    <t>Table 7. Contribution to European Immigration -- Country-by-Country</t>
  </si>
  <si>
    <t>Table 8. Immigration vs. Emigration -- Country-by-Country</t>
  </si>
  <si>
    <t>Quota Immigrants from Europe as a Percentage of All Immigrants from Europe</t>
  </si>
  <si>
    <t>Table 5. Quota Immigration as a Percentage of All Immigration -- Year-by-Year</t>
  </si>
  <si>
    <t>Table 9. Jewish Immigration as a Percentage of European Immigration,  Year-by-Year</t>
  </si>
  <si>
    <t>Displaced Persons</t>
  </si>
  <si>
    <t>Percentage of all Displaced Persons from Europe</t>
  </si>
  <si>
    <t>Refugee Relief Act Beneficiaries</t>
  </si>
  <si>
    <t>Percentage of all Refugee Relief Act Beneficiaries from Europe</t>
  </si>
  <si>
    <t>Other Refugees</t>
  </si>
  <si>
    <t xml:space="preserve">Percentage of All Other Refugees from Europe </t>
  </si>
  <si>
    <t>Displaced Persons/ Refugees</t>
  </si>
  <si>
    <t>Percentage of All Displaced Persons/ Refugees from Europe</t>
  </si>
  <si>
    <t>Percentage of Total Immigration from Europe, 1925-68</t>
  </si>
  <si>
    <t>Total Immigration Excluding Displaced Persons/ Refugees, 1925-68</t>
  </si>
  <si>
    <t>Percentage of Total Immigration Excluding Displaced Persons/Refugees, 1925-1968</t>
  </si>
  <si>
    <t>1924 Act Interim Quota</t>
  </si>
  <si>
    <t>Total Quota Immigration, 1925-29</t>
  </si>
  <si>
    <t>Average Quota Immigration, 1925-29</t>
  </si>
  <si>
    <t>Average Quota Immigration as a Percentage of Interim Quota, 1925-29</t>
  </si>
  <si>
    <t>1924 Act Permanent Quota</t>
  </si>
  <si>
    <t>Total Quota Immigration, 1930-46</t>
  </si>
  <si>
    <t>Average Quota Immigration, 1930-46</t>
  </si>
  <si>
    <t>Average Quota Immigration as a Percentage of Permanent Quota, 1930-46</t>
  </si>
  <si>
    <t>Total Quota Immigration, 1947-68</t>
  </si>
  <si>
    <t>Average Quota Immigration,  1947-68</t>
  </si>
  <si>
    <t>Average Quota Immigration as a Percentage of Permanent Quota, 1947-68</t>
  </si>
  <si>
    <t>Total Quota Immigration, 1930-68</t>
  </si>
  <si>
    <t>Average Quota Immigration, 1930-68</t>
  </si>
  <si>
    <t>Average Quota Immigration as a Percentage of Permenent Quota, 1930-68</t>
  </si>
  <si>
    <t>Table 3. Utilization of the Immigration Quotas -- Country-by-Country</t>
  </si>
  <si>
    <t>Table 4. Displaced Persons/Refugees -- Country-by-Country</t>
  </si>
  <si>
    <t>Table 2. U.S. Residents Born in European Countries, 1890-1970</t>
  </si>
  <si>
    <t>Percentage of all European-Born U.S. Residents in 1890</t>
  </si>
  <si>
    <t>Percentage Increase or Decrease in U.S. Residents from the Country,  1920-1960</t>
  </si>
  <si>
    <t>Percentage Increase or Decrease in U.S. Residents from the Country, 1920 to 1970</t>
  </si>
  <si>
    <t>Table 1. National Origins Quotas -- Country-by-Country Impact</t>
  </si>
  <si>
    <t>Average Annual Immigration, 1900-09</t>
  </si>
  <si>
    <t>Average Annual Immigration, 1910-19</t>
  </si>
  <si>
    <t>1921 Act Quota</t>
  </si>
  <si>
    <t xml:space="preserve">1924 Act Interim Quota </t>
  </si>
  <si>
    <t>1921 Act Quota as a Percentage of Average Annual Immigration, 1900-09</t>
  </si>
  <si>
    <t>1924 Act Interim Quota as a Percentage of Average Annual Immigration, 1900-09</t>
  </si>
  <si>
    <t xml:space="preserve">1924 Act Permanent Quota as a Percentage of Average Annual Immigration, 1900-09 </t>
  </si>
  <si>
    <t>1921 Act Quota as a Percentage of Average Annual Immigration, 1910-19</t>
  </si>
  <si>
    <t xml:space="preserve">1924 Act Interim Quota as a Percentage of Average Annual Immigration, 1910-19 </t>
  </si>
  <si>
    <t xml:space="preserve">1924 Act Permanent Quota as a Percentage of Average Annual Immigration, 1910-19 </t>
  </si>
  <si>
    <t xml:space="preserve">Percentage by which the 1924 Act Interim Quota was Higher or Lower than the 1921 Act Quota </t>
  </si>
  <si>
    <t>Percentage by which the 1924 Act Permanent Quota was Higher or Lower than the 1924 Act Interim Quota</t>
  </si>
  <si>
    <t>Table of Contents</t>
  </si>
  <si>
    <t>Table 6. Quota Immigration as a Percentage of All Immigration -- Country-by-Country</t>
  </si>
  <si>
    <t>Great Britain/United Kingdom</t>
  </si>
  <si>
    <t>Russia/USSR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</si>
</sst>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b/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Helvetica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20"/>
      <color theme="1"/>
      <name val="Times New Roman"/>
      <family val="1"/>
    </font>
    <font>
      <u/>
      <sz val="20"/>
      <color theme="10"/>
      <name val="Calibri"/>
      <family val="2"/>
      <scheme val="minor"/>
    </font>
    <font>
      <sz val="2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9" fontId="17" fillId="0" borderId="0" applyFont="0" applyFill="0" applyBorder="0" applyAlignment="0" applyProtection="0"/>
  </cellStyleXfs>
  <cellXfs count="113">
    <xf numFmtId="0" fontId="0" fillId="0" borderId="0" xfId="0"/>
    <xf numFmtId="0" fontId="3" fillId="0" borderId="3" xfId="0" applyFont="1" applyBorder="1" applyAlignment="1">
      <alignment horizontal="left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/>
    <xf numFmtId="0" fontId="6" fillId="0" borderId="7" xfId="0" applyFont="1" applyBorder="1" applyAlignment="1">
      <alignment horizontal="left"/>
    </xf>
    <xf numFmtId="0" fontId="0" fillId="0" borderId="7" xfId="0" applyBorder="1"/>
    <xf numFmtId="0" fontId="7" fillId="0" borderId="7" xfId="0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9" fontId="3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9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7" xfId="0" applyFont="1" applyBorder="1"/>
    <xf numFmtId="0" fontId="1" fillId="0" borderId="7" xfId="0" applyFont="1" applyBorder="1"/>
    <xf numFmtId="0" fontId="2" fillId="0" borderId="7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left" vertical="center"/>
    </xf>
    <xf numFmtId="3" fontId="4" fillId="0" borderId="7" xfId="0" applyNumberFormat="1" applyFont="1" applyBorder="1" applyAlignment="1">
      <alignment horizontal="center"/>
    </xf>
    <xf numFmtId="0" fontId="9" fillId="0" borderId="0" xfId="0" applyFont="1"/>
    <xf numFmtId="0" fontId="0" fillId="0" borderId="8" xfId="0" applyBorder="1"/>
    <xf numFmtId="3" fontId="2" fillId="0" borderId="8" xfId="0" applyNumberFormat="1" applyFont="1" applyBorder="1" applyAlignment="1">
      <alignment horizontal="center" vertical="center" wrapText="1"/>
    </xf>
    <xf numFmtId="9" fontId="2" fillId="0" borderId="8" xfId="0" applyNumberFormat="1" applyFont="1" applyBorder="1" applyAlignment="1">
      <alignment horizontal="center" vertical="center" wrapText="1"/>
    </xf>
    <xf numFmtId="9" fontId="3" fillId="0" borderId="8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5" fillId="0" borderId="0" xfId="1" applyBorder="1" applyAlignment="1">
      <alignment horizontal="justify" vertical="center"/>
    </xf>
    <xf numFmtId="0" fontId="6" fillId="0" borderId="0" xfId="0" applyFont="1"/>
    <xf numFmtId="0" fontId="11" fillId="0" borderId="0" xfId="0" applyFont="1"/>
    <xf numFmtId="3" fontId="4" fillId="0" borderId="0" xfId="0" applyNumberFormat="1" applyFont="1"/>
    <xf numFmtId="9" fontId="4" fillId="0" borderId="0" xfId="0" applyNumberFormat="1" applyFont="1"/>
    <xf numFmtId="3" fontId="9" fillId="0" borderId="0" xfId="0" applyNumberFormat="1" applyFont="1"/>
    <xf numFmtId="9" fontId="9" fillId="0" borderId="0" xfId="0" applyNumberFormat="1" applyFont="1"/>
    <xf numFmtId="9" fontId="11" fillId="0" borderId="0" xfId="0" applyNumberFormat="1" applyFont="1"/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9" fontId="13" fillId="0" borderId="4" xfId="0" applyNumberFormat="1" applyFont="1" applyBorder="1" applyAlignment="1">
      <alignment horizontal="center" vertical="center" wrapText="1"/>
    </xf>
    <xf numFmtId="9" fontId="13" fillId="0" borderId="0" xfId="0" applyNumberFormat="1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3" fontId="12" fillId="0" borderId="4" xfId="0" applyNumberFormat="1" applyFont="1" applyBorder="1" applyAlignment="1">
      <alignment horizontal="center" vertical="center" wrapText="1"/>
    </xf>
    <xf numFmtId="9" fontId="12" fillId="0" borderId="4" xfId="0" applyNumberFormat="1" applyFont="1" applyBorder="1" applyAlignment="1">
      <alignment horizontal="center" vertical="center" wrapText="1"/>
    </xf>
    <xf numFmtId="9" fontId="12" fillId="0" borderId="0" xfId="0" applyNumberFormat="1" applyFont="1" applyAlignment="1">
      <alignment horizontal="center" vertical="center" wrapText="1"/>
    </xf>
    <xf numFmtId="3" fontId="13" fillId="0" borderId="9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9" fontId="1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3" fontId="10" fillId="0" borderId="4" xfId="0" applyNumberFormat="1" applyFont="1" applyBorder="1" applyAlignment="1">
      <alignment horizontal="center" vertical="center" wrapText="1"/>
    </xf>
    <xf numFmtId="9" fontId="10" fillId="0" borderId="4" xfId="0" applyNumberFormat="1" applyFont="1" applyBorder="1" applyAlignment="1">
      <alignment horizontal="center" vertical="center" wrapText="1"/>
    </xf>
    <xf numFmtId="9" fontId="10" fillId="0" borderId="0" xfId="0" applyNumberFormat="1" applyFont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9" fontId="6" fillId="0" borderId="4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9" fontId="6" fillId="0" borderId="0" xfId="0" applyNumberFormat="1" applyFont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9" fontId="13" fillId="0" borderId="9" xfId="0" applyNumberFormat="1" applyFont="1" applyBorder="1" applyAlignment="1">
      <alignment horizontal="center" vertical="center" wrapText="1"/>
    </xf>
    <xf numFmtId="0" fontId="10" fillId="0" borderId="0" xfId="0" applyFont="1"/>
    <xf numFmtId="0" fontId="10" fillId="0" borderId="3" xfId="0" applyFont="1" applyBorder="1" applyAlignment="1">
      <alignment horizontal="center" vertical="center" wrapText="1"/>
    </xf>
    <xf numFmtId="0" fontId="14" fillId="0" borderId="0" xfId="0" applyFont="1"/>
    <xf numFmtId="0" fontId="6" fillId="0" borderId="0" xfId="0" applyFont="1" applyAlignment="1">
      <alignment wrapText="1"/>
    </xf>
    <xf numFmtId="0" fontId="14" fillId="0" borderId="7" xfId="0" applyFont="1" applyBorder="1" applyAlignment="1">
      <alignment horizontal="left"/>
    </xf>
    <xf numFmtId="0" fontId="7" fillId="0" borderId="7" xfId="0" applyFont="1" applyBorder="1" applyAlignment="1">
      <alignment horizontal="left" vertical="center" wrapText="1"/>
    </xf>
    <xf numFmtId="0" fontId="7" fillId="0" borderId="7" xfId="1" applyFont="1" applyBorder="1" applyAlignment="1">
      <alignment horizontal="right" vertical="center" wrapText="1"/>
    </xf>
    <xf numFmtId="0" fontId="7" fillId="0" borderId="7" xfId="0" applyFont="1" applyBorder="1" applyAlignment="1">
      <alignment horizontal="right" vertical="center" wrapText="1"/>
    </xf>
    <xf numFmtId="0" fontId="15" fillId="0" borderId="0" xfId="1" applyFont="1" applyBorder="1" applyAlignment="1">
      <alignment horizontal="left"/>
    </xf>
    <xf numFmtId="0" fontId="15" fillId="0" borderId="0" xfId="1" applyFont="1" applyBorder="1"/>
    <xf numFmtId="0" fontId="15" fillId="0" borderId="7" xfId="1" applyFont="1" applyBorder="1"/>
    <xf numFmtId="0" fontId="16" fillId="0" borderId="0" xfId="0" applyFont="1"/>
    <xf numFmtId="0" fontId="2" fillId="0" borderId="7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9" fontId="7" fillId="0" borderId="7" xfId="2" applyFont="1" applyBorder="1" applyAlignment="1">
      <alignment horizontal="center" vertical="center" wrapText="1"/>
    </xf>
    <xf numFmtId="9" fontId="3" fillId="0" borderId="7" xfId="2" applyFont="1" applyBorder="1" applyAlignment="1">
      <alignment horizontal="center" vertical="center" wrapText="1"/>
    </xf>
    <xf numFmtId="9" fontId="2" fillId="0" borderId="7" xfId="2" applyFont="1" applyBorder="1" applyAlignment="1">
      <alignment horizontal="center" vertical="center" wrapText="1"/>
    </xf>
    <xf numFmtId="9" fontId="4" fillId="0" borderId="0" xfId="2" applyFont="1"/>
    <xf numFmtId="9" fontId="9" fillId="0" borderId="0" xfId="2" applyFont="1"/>
    <xf numFmtId="9" fontId="13" fillId="0" borderId="4" xfId="2" applyFont="1" applyBorder="1" applyAlignment="1">
      <alignment horizontal="center" vertical="center" wrapText="1"/>
    </xf>
    <xf numFmtId="9" fontId="12" fillId="0" borderId="4" xfId="2" applyFont="1" applyBorder="1" applyAlignment="1">
      <alignment horizontal="center" vertical="center" wrapText="1"/>
    </xf>
    <xf numFmtId="9" fontId="10" fillId="0" borderId="4" xfId="2" applyFont="1" applyBorder="1" applyAlignment="1">
      <alignment horizontal="center" vertical="center" wrapText="1"/>
    </xf>
    <xf numFmtId="9" fontId="6" fillId="0" borderId="4" xfId="2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nsus.gov/library/working-papers/1999/demo/POP-twps0029.html" TargetMode="External"/><Relationship Id="rId3" Type="http://schemas.openxmlformats.org/officeDocument/2006/relationships/hyperlink" Target="https://www.census.gov/library/working-papers/1999/demo/POP-twps0029.html" TargetMode="External"/><Relationship Id="rId7" Type="http://schemas.openxmlformats.org/officeDocument/2006/relationships/hyperlink" Target="https://www2.census.gov/library/publications/1958/compendia/statab/79ed/1958_02.pdf" TargetMode="External"/><Relationship Id="rId2" Type="http://schemas.openxmlformats.org/officeDocument/2006/relationships/hyperlink" Target="https://www.census.gov/library/working-papers/1999/demo/POP-twps0029.html" TargetMode="External"/><Relationship Id="rId1" Type="http://schemas.openxmlformats.org/officeDocument/2006/relationships/hyperlink" Target="https://www.census.gov/library/working-papers/1999/demo/POP-twps0029.html" TargetMode="External"/><Relationship Id="rId6" Type="http://schemas.openxmlformats.org/officeDocument/2006/relationships/hyperlink" Target="https://www2.census.gov/library/publications/1958/compendia/statab/79ed/1958_02.pdf" TargetMode="External"/><Relationship Id="rId5" Type="http://schemas.openxmlformats.org/officeDocument/2006/relationships/hyperlink" Target="https://www.census.gov/library/working-papers/1999/demo/POP-twps0029.html" TargetMode="External"/><Relationship Id="rId4" Type="http://schemas.openxmlformats.org/officeDocument/2006/relationships/hyperlink" Target="https://www.census.gov/library/working-papers/1999/demo/POP-twps0029.html" TargetMode="External"/><Relationship Id="rId9" Type="http://schemas.openxmlformats.org/officeDocument/2006/relationships/hyperlink" Target="https://www.census.gov/library/working-papers/1999/demo/POP-twps002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7BD81-2B24-F540-ADAC-68EEAC772179}">
  <dimension ref="A2:M27"/>
  <sheetViews>
    <sheetView tabSelected="1" workbookViewId="0"/>
  </sheetViews>
  <sheetFormatPr baseColWidth="10" defaultRowHeight="16" x14ac:dyDescent="0.2"/>
  <sheetData>
    <row r="2" spans="1:13" ht="31" x14ac:dyDescent="0.35">
      <c r="B2" s="99" t="s">
        <v>160</v>
      </c>
    </row>
    <row r="4" spans="1:13" ht="26" x14ac:dyDescent="0.3">
      <c r="B4" s="98" t="s">
        <v>147</v>
      </c>
    </row>
    <row r="5" spans="1:13" x14ac:dyDescent="0.2">
      <c r="B5" s="34"/>
    </row>
    <row r="6" spans="1:13" ht="26" x14ac:dyDescent="0.3">
      <c r="B6" s="96" t="s">
        <v>143</v>
      </c>
    </row>
    <row r="7" spans="1:13" x14ac:dyDescent="0.2">
      <c r="B7" s="34"/>
    </row>
    <row r="8" spans="1:13" ht="26" x14ac:dyDescent="0.3">
      <c r="B8" s="97" t="s">
        <v>141</v>
      </c>
    </row>
    <row r="9" spans="1:13" x14ac:dyDescent="0.2">
      <c r="B9" s="34"/>
    </row>
    <row r="10" spans="1:13" ht="26" x14ac:dyDescent="0.3">
      <c r="B10" s="97" t="s">
        <v>142</v>
      </c>
    </row>
    <row r="11" spans="1:13" x14ac:dyDescent="0.2">
      <c r="B11" s="34"/>
    </row>
    <row r="12" spans="1:13" ht="26" x14ac:dyDescent="0.3">
      <c r="A12" s="34"/>
      <c r="B12" s="97" t="s">
        <v>114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13" x14ac:dyDescent="0.2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pans="1:13" ht="26" x14ac:dyDescent="0.3">
      <c r="A14" s="34"/>
      <c r="B14" s="97" t="s">
        <v>161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x14ac:dyDescent="0.2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13" ht="26" x14ac:dyDescent="0.3">
      <c r="A16" s="34"/>
      <c r="B16" s="97" t="s">
        <v>111</v>
      </c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 x14ac:dyDescent="0.2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 ht="26" x14ac:dyDescent="0.3">
      <c r="A18" s="34"/>
      <c r="B18" s="97" t="s">
        <v>112</v>
      </c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x14ac:dyDescent="0.2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ht="26" x14ac:dyDescent="0.3">
      <c r="A20" s="34"/>
      <c r="B20" s="97" t="s">
        <v>115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x14ac:dyDescent="0.2">
      <c r="A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x14ac:dyDescent="0.2">
      <c r="A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x14ac:dyDescent="0.2">
      <c r="A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x14ac:dyDescent="0.2">
      <c r="A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x14ac:dyDescent="0.2">
      <c r="A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x14ac:dyDescent="0.2">
      <c r="A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x14ac:dyDescent="0.2">
      <c r="A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</sheetData>
  <hyperlinks>
    <hyperlink ref="B20" location="'Table 9'!A1" display="Table 9. Jewish Immigration as Percentage of European Immigration,  Year-By-Year" xr:uid="{2297E72E-CABB-F348-A196-6B1962F08550}"/>
    <hyperlink ref="B18" location="'Table 8'!A1" display="Table 8: Immigration vs. Emigration -- Country-By-Country" xr:uid="{715BECC6-D0A6-834D-BC65-E7E6DD5D3DF5}"/>
    <hyperlink ref="B16" location="'Table 7'!A1" display="Table 7. Contribution to European Immigration -- Country-By-Country" xr:uid="{94344289-A6C6-C847-AF19-8F1381D0FE06}"/>
    <hyperlink ref="B14" location="'Table 6'!A1" display="Table 6. Quota Immigration as Percentage of all Immigration -- Country-By-Country" xr:uid="{51E065C8-4376-2342-8E87-517F3C0110A0}"/>
    <hyperlink ref="B12" location="'Table 5'!A1" display="Table 5. Quota Immigration as Percentage of All Immigration -- Year-By-Year" xr:uid="{D54BEB14-4D3F-484C-A77A-6364A60BB9B0}"/>
    <hyperlink ref="B10" location="'Table 4'!A1" display="Table 4: Displaced Persons/Refugees -- Country-by-Country" xr:uid="{BE7A47E5-093A-D54D-A688-F783F880213C}"/>
    <hyperlink ref="B8" location="'Table 3'!A1" display="Table 3: Utilization of the Immigration Quotas -- Country-by-Country" xr:uid="{E9E90CD2-CC9F-EF48-8D61-967FE7B0FF73}"/>
    <hyperlink ref="B6" location="'Table 2'!A1" display="Table 2. U.S. Residents Born in European Countries, 1890-1970" xr:uid="{098238A7-DC46-CE4D-8BB1-2380D91B6882}"/>
    <hyperlink ref="B4" location="'Table 1'!A1" display="Table 1. National Origins Quotas -- Country-by-Country Impact" xr:uid="{617C2C57-AC12-CF4B-BCBD-F03FE4D7C08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035CD-021E-CF48-9A3E-586FC8E027CD}">
  <dimension ref="B2:F11"/>
  <sheetViews>
    <sheetView workbookViewId="0"/>
  </sheetViews>
  <sheetFormatPr baseColWidth="10" defaultColWidth="8.83203125" defaultRowHeight="16" x14ac:dyDescent="0.2"/>
  <cols>
    <col min="2" max="2" width="15" customWidth="1"/>
    <col min="3" max="4" width="13.5" customWidth="1"/>
    <col min="5" max="5" width="22.83203125" customWidth="1"/>
  </cols>
  <sheetData>
    <row r="2" spans="2:6" ht="26" thickBot="1" x14ac:dyDescent="0.3">
      <c r="B2" s="90" t="s">
        <v>115</v>
      </c>
      <c r="C2" s="88"/>
      <c r="D2" s="88"/>
      <c r="E2" s="88"/>
      <c r="F2" s="88"/>
    </row>
    <row r="3" spans="2:6" ht="52" thickBot="1" x14ac:dyDescent="0.25">
      <c r="B3" s="67" t="s">
        <v>81</v>
      </c>
      <c r="C3" s="68" t="s">
        <v>87</v>
      </c>
      <c r="D3" s="68" t="s">
        <v>88</v>
      </c>
      <c r="E3" s="68" t="s">
        <v>89</v>
      </c>
      <c r="F3" s="88"/>
    </row>
    <row r="4" spans="2:6" ht="17" thickBot="1" x14ac:dyDescent="0.25">
      <c r="B4" s="89"/>
      <c r="C4" s="77"/>
      <c r="D4" s="77"/>
      <c r="E4" s="77"/>
    </row>
    <row r="5" spans="2:6" ht="18" thickBot="1" x14ac:dyDescent="0.25">
      <c r="B5" s="89" t="s">
        <v>82</v>
      </c>
      <c r="C5" s="74">
        <v>7572569</v>
      </c>
      <c r="D5" s="74">
        <v>952767</v>
      </c>
      <c r="E5" s="111">
        <v>0.13</v>
      </c>
    </row>
    <row r="6" spans="2:6" ht="18" thickBot="1" x14ac:dyDescent="0.25">
      <c r="B6" s="89" t="s">
        <v>83</v>
      </c>
      <c r="C6" s="74">
        <v>789407</v>
      </c>
      <c r="D6" s="74">
        <v>56160</v>
      </c>
      <c r="E6" s="111">
        <v>7.0000000000000007E-2</v>
      </c>
    </row>
    <row r="7" spans="2:6" ht="18" thickBot="1" x14ac:dyDescent="0.25">
      <c r="B7" s="89" t="s">
        <v>84</v>
      </c>
      <c r="C7" s="74">
        <v>538341</v>
      </c>
      <c r="D7" s="74">
        <v>188101</v>
      </c>
      <c r="E7" s="111">
        <v>0.35</v>
      </c>
    </row>
    <row r="8" spans="2:6" ht="18" thickBot="1" x14ac:dyDescent="0.25">
      <c r="B8" s="89" t="s">
        <v>85</v>
      </c>
      <c r="C8" s="74">
        <v>51870</v>
      </c>
      <c r="D8" s="74">
        <v>34345</v>
      </c>
      <c r="E8" s="111">
        <v>0.66</v>
      </c>
    </row>
    <row r="9" spans="2:6" ht="18" thickBot="1" x14ac:dyDescent="0.25">
      <c r="B9" s="89" t="s">
        <v>86</v>
      </c>
      <c r="C9" s="74">
        <v>1327748</v>
      </c>
      <c r="D9" s="74">
        <v>244261</v>
      </c>
      <c r="E9" s="111">
        <v>0.18</v>
      </c>
    </row>
    <row r="11" spans="2:6" x14ac:dyDescent="0.2">
      <c r="B11" s="34" t="s">
        <v>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3C6F3-F845-A84F-9EF8-040644FC8655}">
  <dimension ref="A2:AS90"/>
  <sheetViews>
    <sheetView workbookViewId="0"/>
  </sheetViews>
  <sheetFormatPr baseColWidth="10" defaultColWidth="8.83203125" defaultRowHeight="16" x14ac:dyDescent="0.2"/>
  <cols>
    <col min="1" max="1" width="8.83203125" style="11"/>
    <col min="2" max="2" width="14.83203125" style="11" customWidth="1"/>
    <col min="3" max="3" width="12.6640625" style="11" customWidth="1"/>
    <col min="4" max="4" width="12.1640625" style="11" customWidth="1"/>
    <col min="5" max="5" width="9.1640625" style="11" customWidth="1"/>
    <col min="6" max="6" width="10" style="11" customWidth="1"/>
    <col min="7" max="7" width="11.1640625" style="11" customWidth="1"/>
    <col min="8" max="8" width="13.83203125" style="11" customWidth="1"/>
    <col min="9" max="9" width="15.5" style="11" customWidth="1"/>
    <col min="10" max="10" width="14" style="11" customWidth="1"/>
    <col min="11" max="11" width="13.83203125" style="11" customWidth="1"/>
    <col min="12" max="12" width="15.5" style="11" customWidth="1"/>
    <col min="13" max="13" width="15.33203125" style="11" customWidth="1"/>
    <col min="14" max="14" width="15.5" style="11" customWidth="1"/>
    <col min="15" max="15" width="17.5" style="11" customWidth="1"/>
    <col min="16" max="16384" width="8.83203125" style="11"/>
  </cols>
  <sheetData>
    <row r="2" spans="2:15" ht="20" x14ac:dyDescent="0.2">
      <c r="B2" s="24" t="s">
        <v>147</v>
      </c>
      <c r="H2" s="24"/>
    </row>
    <row r="3" spans="2:15" x14ac:dyDescent="0.2">
      <c r="B3" s="101" t="s">
        <v>0</v>
      </c>
      <c r="C3" s="100" t="s">
        <v>148</v>
      </c>
      <c r="D3" s="100" t="s">
        <v>149</v>
      </c>
      <c r="E3" s="100" t="s">
        <v>150</v>
      </c>
      <c r="F3" s="100" t="s">
        <v>151</v>
      </c>
      <c r="G3" s="100" t="s">
        <v>131</v>
      </c>
      <c r="H3" s="100" t="s">
        <v>152</v>
      </c>
      <c r="I3" s="100" t="s">
        <v>153</v>
      </c>
      <c r="J3" s="100" t="s">
        <v>154</v>
      </c>
      <c r="K3" s="100" t="s">
        <v>155</v>
      </c>
      <c r="L3" s="100" t="s">
        <v>156</v>
      </c>
      <c r="M3" s="100" t="s">
        <v>157</v>
      </c>
      <c r="N3" s="100" t="s">
        <v>158</v>
      </c>
      <c r="O3" s="100" t="s">
        <v>159</v>
      </c>
    </row>
    <row r="4" spans="2:15" x14ac:dyDescent="0.2">
      <c r="B4" s="101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</row>
    <row r="5" spans="2:15" ht="69.5" customHeight="1" x14ac:dyDescent="0.2">
      <c r="B5" s="101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</row>
    <row r="6" spans="2:15" x14ac:dyDescent="0.2">
      <c r="B6" s="25" t="s">
        <v>1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2:15" ht="45" x14ac:dyDescent="0.2">
      <c r="B7" s="15" t="s">
        <v>162</v>
      </c>
      <c r="C7" s="16">
        <v>46952</v>
      </c>
      <c r="D7" s="16">
        <v>37188</v>
      </c>
      <c r="E7" s="16">
        <v>77342</v>
      </c>
      <c r="F7" s="16">
        <v>34007</v>
      </c>
      <c r="G7" s="16">
        <v>65721</v>
      </c>
      <c r="H7" s="18">
        <v>1.65</v>
      </c>
      <c r="I7" s="18">
        <v>0.72</v>
      </c>
      <c r="J7" s="18">
        <v>1.4</v>
      </c>
      <c r="K7" s="18">
        <v>2.08</v>
      </c>
      <c r="L7" s="18">
        <v>0.91</v>
      </c>
      <c r="M7" s="18">
        <v>1.77</v>
      </c>
      <c r="N7" s="18">
        <v>-0.56000000000000005</v>
      </c>
      <c r="O7" s="18">
        <v>0.93</v>
      </c>
    </row>
    <row r="8" spans="2:15" x14ac:dyDescent="0.2">
      <c r="B8" s="15" t="s">
        <v>2</v>
      </c>
      <c r="C8" s="16">
        <v>32872</v>
      </c>
      <c r="D8" s="16">
        <v>17423</v>
      </c>
      <c r="E8" s="16">
        <v>68059</v>
      </c>
      <c r="F8" s="16">
        <v>51227</v>
      </c>
      <c r="G8" s="16">
        <v>25957</v>
      </c>
      <c r="H8" s="18">
        <v>2.0699999999999998</v>
      </c>
      <c r="I8" s="18">
        <v>1.56</v>
      </c>
      <c r="J8" s="18">
        <v>0.79</v>
      </c>
      <c r="K8" s="18">
        <v>3.91</v>
      </c>
      <c r="L8" s="18">
        <v>2.94</v>
      </c>
      <c r="M8" s="18">
        <v>1.49</v>
      </c>
      <c r="N8" s="18">
        <v>-0.25</v>
      </c>
      <c r="O8" s="18">
        <v>-0.49</v>
      </c>
    </row>
    <row r="9" spans="2:15" x14ac:dyDescent="0.2">
      <c r="B9" s="15" t="s">
        <v>3</v>
      </c>
      <c r="C9" s="16">
        <v>4246</v>
      </c>
      <c r="D9" s="16">
        <v>4607</v>
      </c>
      <c r="E9" s="16">
        <v>3607</v>
      </c>
      <c r="F9" s="16">
        <v>1648</v>
      </c>
      <c r="G9" s="16">
        <v>3153</v>
      </c>
      <c r="H9" s="18">
        <v>0.85</v>
      </c>
      <c r="I9" s="18">
        <v>0.39</v>
      </c>
      <c r="J9" s="18">
        <v>0.74</v>
      </c>
      <c r="K9" s="18">
        <v>0.78</v>
      </c>
      <c r="L9" s="18">
        <v>0.36</v>
      </c>
      <c r="M9" s="18">
        <v>0.68</v>
      </c>
      <c r="N9" s="18">
        <v>-0.54</v>
      </c>
      <c r="O9" s="18">
        <v>0.91</v>
      </c>
    </row>
    <row r="10" spans="2:15" x14ac:dyDescent="0.2">
      <c r="B10" s="26" t="s">
        <v>4</v>
      </c>
      <c r="C10" s="16">
        <v>34490</v>
      </c>
      <c r="D10" s="16">
        <v>16645</v>
      </c>
      <c r="E10" s="27">
        <v>17254</v>
      </c>
      <c r="F10" s="16">
        <v>28567</v>
      </c>
      <c r="G10" s="16">
        <v>17853</v>
      </c>
      <c r="H10" s="18">
        <v>0.5</v>
      </c>
      <c r="I10" s="18">
        <v>0.83</v>
      </c>
      <c r="J10" s="18">
        <v>0.52</v>
      </c>
      <c r="K10" s="18">
        <v>1.04</v>
      </c>
      <c r="L10" s="18">
        <v>1.72</v>
      </c>
      <c r="M10" s="18">
        <v>1.07</v>
      </c>
      <c r="N10" s="18">
        <v>0.66</v>
      </c>
      <c r="O10" s="18">
        <v>-0.38</v>
      </c>
    </row>
    <row r="11" spans="2:15" x14ac:dyDescent="0.2">
      <c r="B11" s="15" t="s">
        <v>5</v>
      </c>
      <c r="C11" s="16">
        <v>3254</v>
      </c>
      <c r="D11" s="16">
        <v>2284</v>
      </c>
      <c r="E11" s="16">
        <v>3752</v>
      </c>
      <c r="F11" s="16">
        <v>2081</v>
      </c>
      <c r="G11" s="16">
        <v>1707</v>
      </c>
      <c r="H11" s="18">
        <v>1.1499999999999999</v>
      </c>
      <c r="I11" s="18">
        <v>0.64</v>
      </c>
      <c r="J11" s="18">
        <v>0.52</v>
      </c>
      <c r="K11" s="18">
        <v>1.64</v>
      </c>
      <c r="L11" s="18">
        <v>0.91</v>
      </c>
      <c r="M11" s="18">
        <v>0.75</v>
      </c>
      <c r="N11" s="18">
        <v>-0.45</v>
      </c>
      <c r="O11" s="18">
        <v>-0.18</v>
      </c>
    </row>
    <row r="12" spans="2:15" x14ac:dyDescent="0.2">
      <c r="B12" s="15" t="s">
        <v>6</v>
      </c>
      <c r="C12" s="16">
        <v>6774</v>
      </c>
      <c r="D12" s="16">
        <v>6034</v>
      </c>
      <c r="E12" s="16">
        <v>5729</v>
      </c>
      <c r="F12" s="16">
        <v>3954</v>
      </c>
      <c r="G12" s="16">
        <v>3086</v>
      </c>
      <c r="H12" s="18">
        <v>0.85</v>
      </c>
      <c r="I12" s="18">
        <v>0.57999999999999996</v>
      </c>
      <c r="J12" s="18">
        <v>0.46</v>
      </c>
      <c r="K12" s="18">
        <v>0.95</v>
      </c>
      <c r="L12" s="18">
        <v>0.66</v>
      </c>
      <c r="M12" s="18">
        <v>0.51</v>
      </c>
      <c r="N12" s="18">
        <v>-0.31</v>
      </c>
      <c r="O12" s="18">
        <v>-0.22</v>
      </c>
    </row>
    <row r="13" spans="2:15" x14ac:dyDescent="0.2">
      <c r="B13" s="15" t="s">
        <v>7</v>
      </c>
      <c r="C13" s="16">
        <v>3743</v>
      </c>
      <c r="D13" s="16">
        <v>3257</v>
      </c>
      <c r="E13" s="16">
        <v>1563</v>
      </c>
      <c r="F13" s="22">
        <v>512</v>
      </c>
      <c r="G13" s="16">
        <v>1304</v>
      </c>
      <c r="H13" s="18">
        <v>0.42</v>
      </c>
      <c r="I13" s="18">
        <v>0.14000000000000001</v>
      </c>
      <c r="J13" s="18">
        <v>0.35</v>
      </c>
      <c r="K13" s="18">
        <v>0.48</v>
      </c>
      <c r="L13" s="18">
        <v>0.16</v>
      </c>
      <c r="M13" s="18">
        <v>0.4</v>
      </c>
      <c r="N13" s="18">
        <v>-0.67</v>
      </c>
      <c r="O13" s="18">
        <v>1.55</v>
      </c>
    </row>
    <row r="14" spans="2:15" x14ac:dyDescent="0.2">
      <c r="B14" s="15" t="s">
        <v>8</v>
      </c>
      <c r="C14" s="16">
        <v>6123</v>
      </c>
      <c r="D14" s="16">
        <v>4583</v>
      </c>
      <c r="E14" s="16">
        <v>5694</v>
      </c>
      <c r="F14" s="16">
        <v>2789</v>
      </c>
      <c r="G14" s="16">
        <v>1181</v>
      </c>
      <c r="H14" s="18">
        <v>0.93</v>
      </c>
      <c r="I14" s="18">
        <v>0.46</v>
      </c>
      <c r="J14" s="18">
        <v>0.19</v>
      </c>
      <c r="K14" s="18">
        <v>1.24</v>
      </c>
      <c r="L14" s="18">
        <v>0.61</v>
      </c>
      <c r="M14" s="18">
        <v>0.26</v>
      </c>
      <c r="N14" s="18">
        <v>-0.51</v>
      </c>
      <c r="O14" s="18">
        <v>-0.57999999999999996</v>
      </c>
    </row>
    <row r="15" spans="2:15" x14ac:dyDescent="0.2">
      <c r="B15" s="15" t="s">
        <v>9</v>
      </c>
      <c r="C15" s="16">
        <v>24444</v>
      </c>
      <c r="D15" s="16">
        <v>11296</v>
      </c>
      <c r="E15" s="16">
        <v>20042</v>
      </c>
      <c r="F15" s="16">
        <v>9561</v>
      </c>
      <c r="G15" s="16">
        <v>3314</v>
      </c>
      <c r="H15" s="18">
        <v>0.82</v>
      </c>
      <c r="I15" s="18">
        <v>0.39</v>
      </c>
      <c r="J15" s="18">
        <v>0.14000000000000001</v>
      </c>
      <c r="K15" s="18">
        <v>1.77</v>
      </c>
      <c r="L15" s="18">
        <v>0.85</v>
      </c>
      <c r="M15" s="18">
        <v>0.28999999999999998</v>
      </c>
      <c r="N15" s="18">
        <v>-0.52</v>
      </c>
      <c r="O15" s="18">
        <v>-0.65</v>
      </c>
    </row>
    <row r="16" spans="2:15" x14ac:dyDescent="0.2">
      <c r="B16" s="15" t="s">
        <v>10</v>
      </c>
      <c r="C16" s="16">
        <v>18254</v>
      </c>
      <c r="D16" s="16">
        <v>7949</v>
      </c>
      <c r="E16" s="16">
        <v>12202</v>
      </c>
      <c r="F16" s="16">
        <v>6453</v>
      </c>
      <c r="G16" s="16">
        <v>2377</v>
      </c>
      <c r="H16" s="18">
        <v>0.67</v>
      </c>
      <c r="I16" s="18">
        <v>0.35</v>
      </c>
      <c r="J16" s="18">
        <v>0.13</v>
      </c>
      <c r="K16" s="18">
        <v>1.54</v>
      </c>
      <c r="L16" s="18">
        <v>0.81</v>
      </c>
      <c r="M16" s="18">
        <v>0.3</v>
      </c>
      <c r="N16" s="18">
        <v>-0.47</v>
      </c>
      <c r="O16" s="18">
        <v>-0.63</v>
      </c>
    </row>
    <row r="17" spans="2:15" x14ac:dyDescent="0.2">
      <c r="B17" s="19" t="s">
        <v>11</v>
      </c>
      <c r="C17" s="17">
        <v>181152</v>
      </c>
      <c r="D17" s="17">
        <v>111266</v>
      </c>
      <c r="E17" s="17">
        <v>215244</v>
      </c>
      <c r="F17" s="17">
        <v>140799</v>
      </c>
      <c r="G17" s="17">
        <v>125653</v>
      </c>
      <c r="H17" s="20">
        <v>1.19</v>
      </c>
      <c r="I17" s="20">
        <v>0.78</v>
      </c>
      <c r="J17" s="20">
        <v>0.69</v>
      </c>
      <c r="K17" s="20">
        <v>1.93</v>
      </c>
      <c r="L17" s="20">
        <v>1.27</v>
      </c>
      <c r="M17" s="20">
        <v>1.1299999999999999</v>
      </c>
      <c r="N17" s="20">
        <v>-0.35</v>
      </c>
      <c r="O17" s="20">
        <v>-0.11</v>
      </c>
    </row>
    <row r="18" spans="2:15" x14ac:dyDescent="0.2">
      <c r="B18" s="15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2:15" x14ac:dyDescent="0.2">
      <c r="B19" s="19" t="s">
        <v>12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x14ac:dyDescent="0.2">
      <c r="B20" s="15" t="s">
        <v>13</v>
      </c>
      <c r="C20" s="16">
        <v>2482</v>
      </c>
      <c r="D20" s="16">
        <v>5326</v>
      </c>
      <c r="E20" s="22">
        <v>912</v>
      </c>
      <c r="F20" s="22">
        <v>131</v>
      </c>
      <c r="G20" s="22">
        <v>252</v>
      </c>
      <c r="H20" s="18">
        <v>0.37</v>
      </c>
      <c r="I20" s="18">
        <v>0.05</v>
      </c>
      <c r="J20" s="18">
        <v>0.1</v>
      </c>
      <c r="K20" s="18">
        <v>0.17</v>
      </c>
      <c r="L20" s="18">
        <v>0.02</v>
      </c>
      <c r="M20" s="18">
        <v>0.05</v>
      </c>
      <c r="N20" s="18">
        <v>-0.86</v>
      </c>
      <c r="O20" s="18">
        <v>0.92</v>
      </c>
    </row>
    <row r="21" spans="2:15" x14ac:dyDescent="0.2">
      <c r="B21" s="15" t="s">
        <v>14</v>
      </c>
      <c r="C21" s="16" t="s">
        <v>15</v>
      </c>
      <c r="D21" s="16" t="s">
        <v>16</v>
      </c>
      <c r="E21" s="16">
        <v>25827</v>
      </c>
      <c r="F21" s="16">
        <v>5982</v>
      </c>
      <c r="G21" s="16">
        <v>6524</v>
      </c>
      <c r="H21" s="18" t="s">
        <v>17</v>
      </c>
      <c r="I21" s="18" t="s">
        <v>18</v>
      </c>
      <c r="J21" s="18" t="s">
        <v>18</v>
      </c>
      <c r="K21" s="18" t="s">
        <v>19</v>
      </c>
      <c r="L21" s="18" t="s">
        <v>20</v>
      </c>
      <c r="M21" s="18" t="s">
        <v>21</v>
      </c>
      <c r="N21" s="18">
        <v>-0.77</v>
      </c>
      <c r="O21" s="18">
        <v>0.09</v>
      </c>
    </row>
    <row r="22" spans="2:15" x14ac:dyDescent="0.2">
      <c r="B22" s="15" t="s">
        <v>22</v>
      </c>
      <c r="C22" s="16">
        <v>6515</v>
      </c>
      <c r="D22" s="16">
        <v>8249</v>
      </c>
      <c r="E22" s="16">
        <v>2520</v>
      </c>
      <c r="F22" s="22">
        <v>503</v>
      </c>
      <c r="G22" s="22">
        <v>440</v>
      </c>
      <c r="H22" s="18">
        <v>0.39</v>
      </c>
      <c r="I22" s="18">
        <v>0.08</v>
      </c>
      <c r="J22" s="18">
        <v>7.0000000000000007E-2</v>
      </c>
      <c r="K22" s="18">
        <v>0.31</v>
      </c>
      <c r="L22" s="18">
        <v>0.06</v>
      </c>
      <c r="M22" s="18">
        <v>0.05</v>
      </c>
      <c r="N22" s="18">
        <v>-0.8</v>
      </c>
      <c r="O22" s="18">
        <v>-0.13</v>
      </c>
    </row>
    <row r="23" spans="2:15" x14ac:dyDescent="0.2">
      <c r="B23" s="15" t="s">
        <v>23</v>
      </c>
      <c r="C23" s="16" t="s">
        <v>24</v>
      </c>
      <c r="D23" s="16" t="s">
        <v>25</v>
      </c>
      <c r="E23" s="16">
        <v>14282</v>
      </c>
      <c r="F23" s="16">
        <v>3073</v>
      </c>
      <c r="G23" s="16">
        <v>2874</v>
      </c>
      <c r="H23" s="18" t="s">
        <v>17</v>
      </c>
      <c r="I23" s="18" t="s">
        <v>26</v>
      </c>
      <c r="J23" s="18" t="s">
        <v>26</v>
      </c>
      <c r="K23" s="18">
        <v>0.77</v>
      </c>
      <c r="L23" s="18">
        <v>0.17</v>
      </c>
      <c r="M23" s="18">
        <v>0.16</v>
      </c>
      <c r="N23" s="18">
        <v>-0.78</v>
      </c>
      <c r="O23" s="18">
        <v>-0.06</v>
      </c>
    </row>
    <row r="24" spans="2:15" x14ac:dyDescent="0.2">
      <c r="B24" s="15" t="s">
        <v>27</v>
      </c>
      <c r="C24" s="16">
        <v>5732</v>
      </c>
      <c r="D24" s="16">
        <v>1357</v>
      </c>
      <c r="E24" s="16">
        <v>7419</v>
      </c>
      <c r="F24" s="22">
        <v>603</v>
      </c>
      <c r="G24" s="22">
        <v>295</v>
      </c>
      <c r="H24" s="18">
        <v>1.29</v>
      </c>
      <c r="I24" s="18">
        <v>0.11</v>
      </c>
      <c r="J24" s="18">
        <v>0.05</v>
      </c>
      <c r="K24" s="18">
        <v>5.47</v>
      </c>
      <c r="L24" s="18">
        <v>0.44</v>
      </c>
      <c r="M24" s="18">
        <v>0.22</v>
      </c>
      <c r="N24" s="18">
        <v>-0.92</v>
      </c>
      <c r="O24" s="18">
        <v>-0.51</v>
      </c>
    </row>
    <row r="25" spans="2:15" x14ac:dyDescent="0.2">
      <c r="B25" s="15" t="s">
        <v>28</v>
      </c>
      <c r="C25" s="16" t="s">
        <v>29</v>
      </c>
      <c r="D25" s="16" t="s">
        <v>30</v>
      </c>
      <c r="E25" s="16">
        <v>3921</v>
      </c>
      <c r="F25" s="22">
        <v>471</v>
      </c>
      <c r="G25" s="22">
        <v>569</v>
      </c>
      <c r="H25" s="18" t="s">
        <v>31</v>
      </c>
      <c r="I25" s="18" t="s">
        <v>32</v>
      </c>
      <c r="J25" s="18" t="s">
        <v>32</v>
      </c>
      <c r="K25" s="18" t="s">
        <v>33</v>
      </c>
      <c r="L25" s="18" t="s">
        <v>34</v>
      </c>
      <c r="M25" s="18" t="s">
        <v>18</v>
      </c>
      <c r="N25" s="18">
        <v>-0.88</v>
      </c>
      <c r="O25" s="18">
        <v>0.21</v>
      </c>
    </row>
    <row r="26" spans="2:15" x14ac:dyDescent="0.2">
      <c r="B26" s="15" t="s">
        <v>35</v>
      </c>
      <c r="C26" s="16">
        <v>3465</v>
      </c>
      <c r="D26" s="16">
        <v>2718</v>
      </c>
      <c r="E26" s="22">
        <v>302</v>
      </c>
      <c r="F26" s="22">
        <v>100</v>
      </c>
      <c r="G26" s="22">
        <v>100</v>
      </c>
      <c r="H26" s="18">
        <v>0.09</v>
      </c>
      <c r="I26" s="18">
        <v>0.03</v>
      </c>
      <c r="J26" s="18">
        <v>0.03</v>
      </c>
      <c r="K26" s="18">
        <v>0.11</v>
      </c>
      <c r="L26" s="18">
        <v>0.04</v>
      </c>
      <c r="M26" s="18">
        <v>0.04</v>
      </c>
      <c r="N26" s="18">
        <v>-0.67</v>
      </c>
      <c r="O26" s="18">
        <v>0</v>
      </c>
    </row>
    <row r="27" spans="2:15" x14ac:dyDescent="0.2">
      <c r="B27" s="15" t="s">
        <v>36</v>
      </c>
      <c r="C27" s="16">
        <v>193048</v>
      </c>
      <c r="D27" s="16">
        <v>122992</v>
      </c>
      <c r="E27" s="16">
        <v>42057</v>
      </c>
      <c r="F27" s="16">
        <v>3845</v>
      </c>
      <c r="G27" s="16">
        <v>5802</v>
      </c>
      <c r="H27" s="18">
        <v>0.22</v>
      </c>
      <c r="I27" s="18">
        <v>0.02</v>
      </c>
      <c r="J27" s="18">
        <v>0.03</v>
      </c>
      <c r="K27" s="18">
        <v>0.34</v>
      </c>
      <c r="L27" s="18">
        <v>0.03</v>
      </c>
      <c r="M27" s="18">
        <v>0.05</v>
      </c>
      <c r="N27" s="18">
        <v>-0.91</v>
      </c>
      <c r="O27" s="18">
        <v>0.51</v>
      </c>
    </row>
    <row r="28" spans="2:15" x14ac:dyDescent="0.2">
      <c r="B28" s="15" t="s">
        <v>37</v>
      </c>
      <c r="C28" s="16" t="s">
        <v>38</v>
      </c>
      <c r="D28" s="16">
        <v>58917</v>
      </c>
      <c r="E28" s="16">
        <v>7451</v>
      </c>
      <c r="F28" s="22">
        <v>785</v>
      </c>
      <c r="G28" s="16">
        <v>1413</v>
      </c>
      <c r="H28" s="18" t="s">
        <v>38</v>
      </c>
      <c r="I28" s="18" t="s">
        <v>38</v>
      </c>
      <c r="J28" s="18" t="s">
        <v>38</v>
      </c>
      <c r="K28" s="18">
        <v>0.13</v>
      </c>
      <c r="L28" s="18">
        <v>0.01</v>
      </c>
      <c r="M28" s="18">
        <v>0.02</v>
      </c>
      <c r="N28" s="18">
        <v>-0.89</v>
      </c>
      <c r="O28" s="18">
        <v>0.8</v>
      </c>
    </row>
    <row r="29" spans="2:15" x14ac:dyDescent="0.2">
      <c r="B29" s="15" t="s">
        <v>39</v>
      </c>
      <c r="C29" s="16">
        <v>14540</v>
      </c>
      <c r="D29" s="16">
        <v>19811</v>
      </c>
      <c r="E29" s="16">
        <v>3294</v>
      </c>
      <c r="F29" s="22">
        <v>100</v>
      </c>
      <c r="G29" s="22">
        <v>307</v>
      </c>
      <c r="H29" s="18">
        <v>0.23</v>
      </c>
      <c r="I29" s="18">
        <v>0.01</v>
      </c>
      <c r="J29" s="18">
        <v>0.02</v>
      </c>
      <c r="K29" s="18">
        <v>0.17</v>
      </c>
      <c r="L29" s="22" t="s">
        <v>40</v>
      </c>
      <c r="M29" s="18">
        <v>0.02</v>
      </c>
      <c r="N29" s="18">
        <v>-0.97</v>
      </c>
      <c r="O29" s="18">
        <v>2.0699999999999998</v>
      </c>
    </row>
    <row r="30" spans="2:15" x14ac:dyDescent="0.2">
      <c r="B30" s="15" t="s">
        <v>163</v>
      </c>
      <c r="C30" s="16">
        <v>150130</v>
      </c>
      <c r="D30" s="16">
        <v>110700</v>
      </c>
      <c r="E30" s="16">
        <v>34284</v>
      </c>
      <c r="F30" s="16">
        <v>2248</v>
      </c>
      <c r="G30" s="16">
        <v>2784</v>
      </c>
      <c r="H30" s="18">
        <v>0.23</v>
      </c>
      <c r="I30" s="18">
        <v>0.01</v>
      </c>
      <c r="J30" s="18">
        <v>0.02</v>
      </c>
      <c r="K30" s="18">
        <v>0.31</v>
      </c>
      <c r="L30" s="18">
        <v>0.02</v>
      </c>
      <c r="M30" s="18">
        <v>0.03</v>
      </c>
      <c r="N30" s="18">
        <v>-0.93</v>
      </c>
      <c r="O30" s="18">
        <v>0.24</v>
      </c>
    </row>
    <row r="31" spans="2:15" x14ac:dyDescent="0.2">
      <c r="B31" s="15" t="s">
        <v>41</v>
      </c>
      <c r="C31" s="16" t="s">
        <v>42</v>
      </c>
      <c r="D31" s="16" t="s">
        <v>43</v>
      </c>
      <c r="E31" s="16">
        <v>6426</v>
      </c>
      <c r="F31" s="22">
        <v>671</v>
      </c>
      <c r="G31" s="22">
        <v>845</v>
      </c>
      <c r="H31" s="18" t="s">
        <v>44</v>
      </c>
      <c r="I31" s="18" t="s">
        <v>45</v>
      </c>
      <c r="J31" s="18" t="s">
        <v>45</v>
      </c>
      <c r="K31" s="18" t="s">
        <v>46</v>
      </c>
      <c r="L31" s="18" t="s">
        <v>47</v>
      </c>
      <c r="M31" s="18" t="s">
        <v>47</v>
      </c>
      <c r="N31" s="18">
        <v>-0.9</v>
      </c>
      <c r="O31" s="18">
        <v>0.26</v>
      </c>
    </row>
    <row r="32" spans="2:15" x14ac:dyDescent="0.2">
      <c r="B32" s="15" t="s">
        <v>48</v>
      </c>
      <c r="C32" s="16" t="s">
        <v>49</v>
      </c>
      <c r="D32" s="16">
        <v>56555</v>
      </c>
      <c r="E32" s="16">
        <v>5638</v>
      </c>
      <c r="F32" s="22">
        <v>473</v>
      </c>
      <c r="G32" s="22">
        <v>869</v>
      </c>
      <c r="H32" s="18" t="s">
        <v>50</v>
      </c>
      <c r="I32" s="22" t="s">
        <v>45</v>
      </c>
      <c r="J32" s="18" t="s">
        <v>47</v>
      </c>
      <c r="K32" s="18">
        <v>0.1</v>
      </c>
      <c r="L32" s="18">
        <v>0.01</v>
      </c>
      <c r="M32" s="18">
        <v>0.02</v>
      </c>
      <c r="N32" s="18">
        <v>-0.92</v>
      </c>
      <c r="O32" s="18">
        <v>0.84</v>
      </c>
    </row>
    <row r="33" spans="1:45" x14ac:dyDescent="0.2">
      <c r="B33" s="15" t="s">
        <v>51</v>
      </c>
      <c r="C33" s="16" t="s">
        <v>52</v>
      </c>
      <c r="D33" s="16" t="s">
        <v>53</v>
      </c>
      <c r="E33" s="16">
        <v>2628</v>
      </c>
      <c r="F33" s="22">
        <v>302</v>
      </c>
      <c r="G33" s="22" t="s">
        <v>38</v>
      </c>
      <c r="H33" s="18" t="s">
        <v>50</v>
      </c>
      <c r="I33" s="18" t="s">
        <v>45</v>
      </c>
      <c r="J33" s="22" t="s">
        <v>38</v>
      </c>
      <c r="K33" s="18" t="s">
        <v>46</v>
      </c>
      <c r="L33" s="18" t="s">
        <v>47</v>
      </c>
      <c r="M33" s="22" t="s">
        <v>38</v>
      </c>
      <c r="N33" s="18">
        <v>-0.89</v>
      </c>
      <c r="O33" s="22" t="s">
        <v>38</v>
      </c>
    </row>
    <row r="34" spans="1:45" x14ac:dyDescent="0.2">
      <c r="B34" s="15" t="s">
        <v>54</v>
      </c>
      <c r="C34" s="16">
        <v>200138</v>
      </c>
      <c r="D34" s="16" t="s">
        <v>38</v>
      </c>
      <c r="E34" s="16" t="s">
        <v>38</v>
      </c>
      <c r="F34" s="22" t="s">
        <v>38</v>
      </c>
      <c r="G34" s="22" t="s">
        <v>38</v>
      </c>
      <c r="H34" s="18" t="s">
        <v>38</v>
      </c>
      <c r="I34" s="18" t="s">
        <v>38</v>
      </c>
      <c r="J34" s="22" t="s">
        <v>38</v>
      </c>
      <c r="K34" s="18" t="s">
        <v>38</v>
      </c>
      <c r="L34" s="18" t="s">
        <v>38</v>
      </c>
      <c r="M34" s="22" t="s">
        <v>38</v>
      </c>
      <c r="N34" s="18" t="s">
        <v>38</v>
      </c>
      <c r="O34" s="22" t="s">
        <v>38</v>
      </c>
    </row>
    <row r="35" spans="1:45" x14ac:dyDescent="0.2">
      <c r="B35" s="19" t="s">
        <v>11</v>
      </c>
      <c r="C35" s="17">
        <f>SUM(C19:C34)</f>
        <v>576050</v>
      </c>
      <c r="D35" s="17">
        <v>386625</v>
      </c>
      <c r="E35" s="17">
        <v>156961</v>
      </c>
      <c r="F35" s="17">
        <v>19287</v>
      </c>
      <c r="G35" s="17">
        <v>23074</v>
      </c>
      <c r="H35" s="20">
        <v>0.2</v>
      </c>
      <c r="I35" s="20">
        <v>0.03</v>
      </c>
      <c r="J35" s="20">
        <v>0.03</v>
      </c>
      <c r="K35" s="20">
        <v>0.41</v>
      </c>
      <c r="L35" s="20">
        <v>0.05</v>
      </c>
      <c r="M35" s="20">
        <v>0.06</v>
      </c>
      <c r="N35" s="20">
        <v>-0.88</v>
      </c>
      <c r="O35" s="20">
        <v>0.2</v>
      </c>
    </row>
    <row r="36" spans="1:45" x14ac:dyDescent="0.2">
      <c r="B36" s="19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2"/>
      <c r="O36" s="22"/>
    </row>
    <row r="37" spans="1:45" x14ac:dyDescent="0.2">
      <c r="B37" s="19" t="s">
        <v>55</v>
      </c>
      <c r="C37" s="17">
        <v>757202</v>
      </c>
      <c r="D37" s="17">
        <v>497891</v>
      </c>
      <c r="E37" s="17">
        <v>372205</v>
      </c>
      <c r="F37" s="17">
        <v>160086</v>
      </c>
      <c r="G37" s="17">
        <v>148727</v>
      </c>
      <c r="H37" s="20">
        <v>0.49</v>
      </c>
      <c r="I37" s="20">
        <v>0.21</v>
      </c>
      <c r="J37" s="20">
        <v>0.2</v>
      </c>
      <c r="K37" s="20">
        <v>0.75</v>
      </c>
      <c r="L37" s="20">
        <v>0.32</v>
      </c>
      <c r="M37" s="20">
        <v>0.3</v>
      </c>
      <c r="N37" s="18">
        <v>-0.56999999999999995</v>
      </c>
      <c r="O37" s="18">
        <v>-7.0000000000000007E-2</v>
      </c>
    </row>
    <row r="38" spans="1:45" x14ac:dyDescent="0.2">
      <c r="A38" s="29"/>
      <c r="B38" s="29"/>
      <c r="C38" s="30"/>
      <c r="D38" s="30"/>
      <c r="E38" s="30"/>
      <c r="F38" s="30"/>
      <c r="G38" s="30"/>
      <c r="H38" s="31"/>
      <c r="I38" s="31"/>
      <c r="J38" s="31"/>
      <c r="K38" s="31"/>
      <c r="L38" s="31"/>
      <c r="M38" s="31"/>
      <c r="N38" s="32"/>
      <c r="O38" s="32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2">
      <c r="A39" s="34"/>
      <c r="B39" s="33" t="s">
        <v>90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</row>
    <row r="40" spans="1:45" x14ac:dyDescent="0.2">
      <c r="A40" s="34"/>
      <c r="B40" s="35"/>
      <c r="C40" s="34"/>
      <c r="D40" s="34"/>
      <c r="E40" s="34"/>
      <c r="F40" s="34"/>
      <c r="G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</row>
    <row r="41" spans="1:45" x14ac:dyDescent="0.2">
      <c r="A41"/>
      <c r="B41" s="34" t="s">
        <v>91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</row>
    <row r="42" spans="1:45" x14ac:dyDescent="0.2">
      <c r="A42"/>
      <c r="B42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</row>
    <row r="43" spans="1:45" x14ac:dyDescent="0.2">
      <c r="A43"/>
      <c r="B4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</row>
    <row r="44" spans="1:45" x14ac:dyDescent="0.2">
      <c r="A44"/>
      <c r="B4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</row>
    <row r="45" spans="1:45" x14ac:dyDescent="0.2">
      <c r="A45"/>
      <c r="B45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</row>
    <row r="46" spans="1:45" x14ac:dyDescent="0.2">
      <c r="A46"/>
      <c r="B46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</row>
    <row r="47" spans="1:45" x14ac:dyDescent="0.2">
      <c r="A47"/>
      <c r="B47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</row>
    <row r="48" spans="1:45" x14ac:dyDescent="0.2">
      <c r="A48"/>
      <c r="B48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</row>
    <row r="49" spans="1:45" x14ac:dyDescent="0.2">
      <c r="A49"/>
      <c r="B49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</row>
    <row r="50" spans="1:45" x14ac:dyDescent="0.2">
      <c r="A50"/>
      <c r="B50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</row>
    <row r="51" spans="1:45" x14ac:dyDescent="0.2">
      <c r="A51"/>
      <c r="B51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</row>
    <row r="52" spans="1:45" x14ac:dyDescent="0.2">
      <c r="A52"/>
      <c r="B52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</row>
    <row r="53" spans="1:45" x14ac:dyDescent="0.2">
      <c r="A53"/>
      <c r="B53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</row>
    <row r="54" spans="1:45" x14ac:dyDescent="0.2">
      <c r="A54"/>
      <c r="B5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</row>
    <row r="55" spans="1:45" x14ac:dyDescent="0.2">
      <c r="A55"/>
      <c r="B55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</row>
    <row r="56" spans="1:45" x14ac:dyDescent="0.2">
      <c r="A56"/>
      <c r="B56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</row>
    <row r="57" spans="1:45" x14ac:dyDescent="0.2">
      <c r="A57"/>
      <c r="B57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</row>
    <row r="58" spans="1:45" x14ac:dyDescent="0.2">
      <c r="A58"/>
      <c r="B58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</row>
    <row r="59" spans="1:45" x14ac:dyDescent="0.2">
      <c r="A59"/>
      <c r="B59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</row>
    <row r="60" spans="1:45" x14ac:dyDescent="0.2">
      <c r="A60"/>
      <c r="B60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</row>
    <row r="61" spans="1:45" x14ac:dyDescent="0.2">
      <c r="A61"/>
      <c r="B61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</row>
    <row r="62" spans="1:45" x14ac:dyDescent="0.2">
      <c r="A62"/>
      <c r="B62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</row>
    <row r="63" spans="1:45" x14ac:dyDescent="0.2">
      <c r="A63"/>
      <c r="B6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</row>
    <row r="64" spans="1:45" x14ac:dyDescent="0.2">
      <c r="A64"/>
      <c r="B6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</row>
    <row r="65" spans="1:45" x14ac:dyDescent="0.2">
      <c r="A65"/>
      <c r="B65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</row>
    <row r="66" spans="1:45" x14ac:dyDescent="0.2">
      <c r="A66"/>
      <c r="B66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</row>
    <row r="67" spans="1:45" x14ac:dyDescent="0.2">
      <c r="A67"/>
      <c r="B67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</row>
    <row r="68" spans="1:45" x14ac:dyDescent="0.2">
      <c r="A68"/>
      <c r="B68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</row>
    <row r="69" spans="1:45" x14ac:dyDescent="0.2">
      <c r="A69"/>
      <c r="B69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</row>
    <row r="70" spans="1:45" x14ac:dyDescent="0.2">
      <c r="A70"/>
      <c r="B70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</row>
    <row r="71" spans="1:45" x14ac:dyDescent="0.2">
      <c r="A71"/>
      <c r="B71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</row>
    <row r="72" spans="1:45" x14ac:dyDescent="0.2">
      <c r="A72"/>
      <c r="B72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</row>
    <row r="73" spans="1:45" x14ac:dyDescent="0.2">
      <c r="A73"/>
      <c r="B73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</row>
    <row r="74" spans="1:45" x14ac:dyDescent="0.2">
      <c r="A74"/>
      <c r="B7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</row>
    <row r="75" spans="1:45" x14ac:dyDescent="0.2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</row>
    <row r="76" spans="1:45" x14ac:dyDescent="0.2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</row>
    <row r="77" spans="1:45" x14ac:dyDescent="0.2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</row>
    <row r="78" spans="1:45" x14ac:dyDescent="0.2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</row>
    <row r="79" spans="1:45" x14ac:dyDescent="0.2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</row>
    <row r="80" spans="1:45" x14ac:dyDescent="0.2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</row>
    <row r="81" spans="1:45" x14ac:dyDescent="0.2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</row>
    <row r="82" spans="1:45" x14ac:dyDescent="0.2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</row>
    <row r="83" spans="1:45" x14ac:dyDescent="0.2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</row>
    <row r="84" spans="1:45" x14ac:dyDescent="0.2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</row>
    <row r="85" spans="1:45" x14ac:dyDescent="0.2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</row>
    <row r="86" spans="1:45" x14ac:dyDescent="0.2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</row>
    <row r="87" spans="1:45" x14ac:dyDescent="0.2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</row>
    <row r="88" spans="1:45" x14ac:dyDescent="0.2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</row>
    <row r="89" spans="1:45" x14ac:dyDescent="0.2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</row>
    <row r="90" spans="1:45" x14ac:dyDescent="0.2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</row>
  </sheetData>
  <mergeCells count="14">
    <mergeCell ref="N3:N5"/>
    <mergeCell ref="O3:O5"/>
    <mergeCell ref="H3:H5"/>
    <mergeCell ref="I3:I5"/>
    <mergeCell ref="J3:J5"/>
    <mergeCell ref="K3:K5"/>
    <mergeCell ref="L3:L5"/>
    <mergeCell ref="M3:M5"/>
    <mergeCell ref="G3:G5"/>
    <mergeCell ref="B3:B5"/>
    <mergeCell ref="C3:C5"/>
    <mergeCell ref="D3:D5"/>
    <mergeCell ref="E3:E5"/>
    <mergeCell ref="F3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EB66A-1CB6-3D4B-B1D2-4D66A6914F8C}">
  <dimension ref="B2:V36"/>
  <sheetViews>
    <sheetView workbookViewId="0"/>
  </sheetViews>
  <sheetFormatPr baseColWidth="10" defaultColWidth="8.83203125" defaultRowHeight="16" x14ac:dyDescent="0.2"/>
  <cols>
    <col min="1" max="1" width="8.83203125" style="11"/>
    <col min="2" max="2" width="14.1640625" style="11" customWidth="1"/>
    <col min="3" max="3" width="9.1640625" style="11" customWidth="1"/>
    <col min="4" max="4" width="11.5" style="11" customWidth="1"/>
    <col min="5" max="5" width="9" style="11" customWidth="1"/>
    <col min="6" max="6" width="11.6640625" style="11" customWidth="1"/>
    <col min="7" max="7" width="10" style="11" customWidth="1"/>
    <col min="8" max="8" width="12.1640625" style="11" customWidth="1"/>
    <col min="9" max="9" width="10.1640625" style="11" customWidth="1"/>
    <col min="10" max="10" width="12.5" style="11" customWidth="1"/>
    <col min="11" max="11" width="10" style="11" customWidth="1"/>
    <col min="12" max="12" width="11.83203125" style="11" customWidth="1"/>
    <col min="13" max="13" width="9.1640625" style="11" customWidth="1"/>
    <col min="14" max="14" width="11.5" style="11" customWidth="1"/>
    <col min="15" max="15" width="9" style="11" customWidth="1"/>
    <col min="16" max="16" width="11.83203125" style="11" customWidth="1"/>
    <col min="17" max="17" width="9.5" style="11" customWidth="1"/>
    <col min="18" max="18" width="11.83203125" style="11" customWidth="1"/>
    <col min="19" max="19" width="9.1640625" style="11" customWidth="1"/>
    <col min="20" max="20" width="11.5" style="11" customWidth="1"/>
    <col min="21" max="21" width="17.5" style="11" customWidth="1"/>
    <col min="22" max="22" width="17" style="11" customWidth="1"/>
    <col min="23" max="16384" width="8.83203125" style="11"/>
  </cols>
  <sheetData>
    <row r="2" spans="2:22" ht="25" x14ac:dyDescent="0.25">
      <c r="B2" s="92" t="s">
        <v>143</v>
      </c>
      <c r="C2" s="10"/>
      <c r="D2" s="10"/>
      <c r="E2" s="10"/>
      <c r="F2" s="10"/>
      <c r="G2" s="10"/>
      <c r="H2" s="10"/>
    </row>
    <row r="3" spans="2:22" ht="102" x14ac:dyDescent="0.2">
      <c r="B3" s="93" t="s">
        <v>0</v>
      </c>
      <c r="C3" s="94">
        <v>1890</v>
      </c>
      <c r="D3" s="94" t="s">
        <v>144</v>
      </c>
      <c r="E3" s="94">
        <v>1900</v>
      </c>
      <c r="F3" s="94" t="s">
        <v>56</v>
      </c>
      <c r="G3" s="94">
        <v>1910</v>
      </c>
      <c r="H3" s="94" t="s">
        <v>57</v>
      </c>
      <c r="I3" s="94">
        <v>1920</v>
      </c>
      <c r="J3" s="94" t="s">
        <v>58</v>
      </c>
      <c r="K3" s="94">
        <v>1930</v>
      </c>
      <c r="L3" s="94" t="s">
        <v>59</v>
      </c>
      <c r="M3" s="94">
        <v>1940</v>
      </c>
      <c r="N3" s="94" t="s">
        <v>60</v>
      </c>
      <c r="O3" s="94">
        <v>1950</v>
      </c>
      <c r="P3" s="94" t="s">
        <v>61</v>
      </c>
      <c r="Q3" s="94">
        <v>1960</v>
      </c>
      <c r="R3" s="94" t="s">
        <v>62</v>
      </c>
      <c r="S3" s="94">
        <v>1970</v>
      </c>
      <c r="T3" s="94" t="s">
        <v>63</v>
      </c>
      <c r="U3" s="95" t="s">
        <v>145</v>
      </c>
      <c r="V3" s="95" t="s">
        <v>146</v>
      </c>
    </row>
    <row r="4" spans="2:22" ht="24" customHeight="1" x14ac:dyDescent="0.2">
      <c r="B4" s="14" t="s">
        <v>1</v>
      </c>
      <c r="C4" s="13"/>
      <c r="D4" s="104"/>
      <c r="E4" s="13"/>
      <c r="F4" s="104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2"/>
      <c r="V4" s="12"/>
    </row>
    <row r="5" spans="2:22" x14ac:dyDescent="0.2">
      <c r="B5" s="15" t="s">
        <v>3</v>
      </c>
      <c r="C5" s="16">
        <v>81828</v>
      </c>
      <c r="D5" s="105"/>
      <c r="E5" s="16">
        <v>94931</v>
      </c>
      <c r="F5" s="105"/>
      <c r="G5" s="16">
        <v>120063</v>
      </c>
      <c r="H5" s="16"/>
      <c r="I5" s="17">
        <v>131766</v>
      </c>
      <c r="J5" s="17"/>
      <c r="K5" s="16">
        <v>133133</v>
      </c>
      <c r="L5" s="16"/>
      <c r="M5" s="16">
        <v>111064</v>
      </c>
      <c r="N5" s="16"/>
      <c r="O5" s="16">
        <v>102133</v>
      </c>
      <c r="P5" s="16"/>
      <c r="Q5" s="17">
        <v>118415</v>
      </c>
      <c r="R5" s="17"/>
      <c r="S5" s="17">
        <v>110570</v>
      </c>
      <c r="T5" s="17"/>
      <c r="U5" s="18">
        <v>-0.1</v>
      </c>
      <c r="V5" s="18">
        <v>-0.16</v>
      </c>
    </row>
    <row r="6" spans="2:22" x14ac:dyDescent="0.2">
      <c r="B6" s="15" t="s">
        <v>64</v>
      </c>
      <c r="C6" s="16">
        <v>113174</v>
      </c>
      <c r="D6" s="105"/>
      <c r="E6" s="16">
        <v>104197</v>
      </c>
      <c r="F6" s="105"/>
      <c r="G6" s="16">
        <v>117418</v>
      </c>
      <c r="H6" s="16"/>
      <c r="I6" s="17">
        <v>153072</v>
      </c>
      <c r="J6" s="17"/>
      <c r="K6" s="16">
        <v>135592</v>
      </c>
      <c r="L6" s="16"/>
      <c r="M6" s="16">
        <v>102030</v>
      </c>
      <c r="N6" s="16"/>
      <c r="O6" s="16">
        <v>107924</v>
      </c>
      <c r="P6" s="16"/>
      <c r="Q6" s="17">
        <v>111582</v>
      </c>
      <c r="R6" s="17"/>
      <c r="S6" s="17">
        <v>105385</v>
      </c>
      <c r="T6" s="17"/>
      <c r="U6" s="18">
        <v>-0.28000000000000003</v>
      </c>
      <c r="V6" s="18">
        <v>-0.31</v>
      </c>
    </row>
    <row r="7" spans="2:22" x14ac:dyDescent="0.2">
      <c r="B7" s="15" t="s">
        <v>7</v>
      </c>
      <c r="C7" s="16">
        <v>22639</v>
      </c>
      <c r="D7" s="105"/>
      <c r="E7" s="16">
        <v>29757</v>
      </c>
      <c r="F7" s="105"/>
      <c r="G7" s="16">
        <v>49400</v>
      </c>
      <c r="H7" s="16"/>
      <c r="I7" s="17">
        <v>62687</v>
      </c>
      <c r="J7" s="17"/>
      <c r="K7" s="16">
        <v>64194</v>
      </c>
      <c r="L7" s="16"/>
      <c r="M7" s="16">
        <v>53958</v>
      </c>
      <c r="N7" s="16"/>
      <c r="O7" s="16">
        <v>52891</v>
      </c>
      <c r="P7" s="16"/>
      <c r="Q7" s="17">
        <v>50294</v>
      </c>
      <c r="R7" s="17"/>
      <c r="S7" s="17">
        <v>41412</v>
      </c>
      <c r="T7" s="17"/>
      <c r="U7" s="18">
        <v>-0.2</v>
      </c>
      <c r="V7" s="18">
        <v>-0.34</v>
      </c>
    </row>
    <row r="8" spans="2:22" ht="45" x14ac:dyDescent="0.2">
      <c r="B8" s="15" t="s">
        <v>162</v>
      </c>
      <c r="C8" s="16">
        <v>1251402</v>
      </c>
      <c r="D8" s="105">
        <v>0.16</v>
      </c>
      <c r="E8" s="16">
        <v>1167623</v>
      </c>
      <c r="F8" s="105">
        <v>0.13</v>
      </c>
      <c r="G8" s="16">
        <v>1221283</v>
      </c>
      <c r="H8" s="105">
        <v>0.1</v>
      </c>
      <c r="I8" s="17">
        <v>1135489</v>
      </c>
      <c r="J8" s="106">
        <v>0.1</v>
      </c>
      <c r="K8" s="16">
        <v>1224091</v>
      </c>
      <c r="L8" s="105">
        <v>0.1</v>
      </c>
      <c r="M8" s="16">
        <v>1043072</v>
      </c>
      <c r="N8" s="105">
        <v>0.11</v>
      </c>
      <c r="O8" s="16">
        <v>844213</v>
      </c>
      <c r="P8" s="105">
        <v>0.1</v>
      </c>
      <c r="Q8" s="17">
        <v>764893</v>
      </c>
      <c r="R8" s="106">
        <v>0.11</v>
      </c>
      <c r="S8" s="17">
        <v>645262</v>
      </c>
      <c r="T8" s="106">
        <v>0.11</v>
      </c>
      <c r="U8" s="18">
        <v>-0.33</v>
      </c>
      <c r="V8" s="18">
        <v>-0.43</v>
      </c>
    </row>
    <row r="9" spans="2:22" x14ac:dyDescent="0.2">
      <c r="B9" s="15" t="s">
        <v>2</v>
      </c>
      <c r="C9" s="16">
        <v>2784894</v>
      </c>
      <c r="D9" s="105">
        <v>0.35</v>
      </c>
      <c r="E9" s="16">
        <v>2663418</v>
      </c>
      <c r="F9" s="105">
        <v>0.3</v>
      </c>
      <c r="G9" s="16">
        <v>2311237</v>
      </c>
      <c r="H9" s="105">
        <v>0.2</v>
      </c>
      <c r="I9" s="17">
        <v>1686108</v>
      </c>
      <c r="J9" s="106">
        <v>0.14000000000000001</v>
      </c>
      <c r="K9" s="16">
        <v>1608814</v>
      </c>
      <c r="L9" s="105">
        <v>0.14000000000000001</v>
      </c>
      <c r="M9" s="16">
        <v>1237772</v>
      </c>
      <c r="N9" s="105">
        <v>0.13</v>
      </c>
      <c r="O9" s="16">
        <v>984331</v>
      </c>
      <c r="P9" s="105">
        <v>0.12</v>
      </c>
      <c r="Q9" s="17">
        <v>989815</v>
      </c>
      <c r="R9" s="106">
        <v>0.14000000000000001</v>
      </c>
      <c r="S9" s="17">
        <v>832965</v>
      </c>
      <c r="T9" s="106">
        <v>0.15</v>
      </c>
      <c r="U9" s="18">
        <v>-0.41</v>
      </c>
      <c r="V9" s="18">
        <v>-0.51</v>
      </c>
    </row>
    <row r="10" spans="2:22" x14ac:dyDescent="0.2">
      <c r="B10" s="15" t="s">
        <v>5</v>
      </c>
      <c r="C10" s="16">
        <v>104069</v>
      </c>
      <c r="D10" s="105"/>
      <c r="E10" s="16">
        <v>115593</v>
      </c>
      <c r="F10" s="105"/>
      <c r="G10" s="16">
        <v>124848</v>
      </c>
      <c r="H10" s="105"/>
      <c r="I10" s="17">
        <v>118659</v>
      </c>
      <c r="J10" s="106"/>
      <c r="K10" s="16">
        <v>113010</v>
      </c>
      <c r="L10" s="105"/>
      <c r="M10" s="16">
        <v>88293</v>
      </c>
      <c r="N10" s="105"/>
      <c r="O10" s="16">
        <v>71515</v>
      </c>
      <c r="P10" s="105"/>
      <c r="Q10" s="17">
        <v>61568</v>
      </c>
      <c r="R10" s="106"/>
      <c r="S10" s="17">
        <v>49732</v>
      </c>
      <c r="T10" s="106"/>
      <c r="U10" s="18">
        <v>-0.49</v>
      </c>
      <c r="V10" s="18">
        <v>-0.57999999999999996</v>
      </c>
    </row>
    <row r="11" spans="2:22" x14ac:dyDescent="0.2">
      <c r="B11" s="15" t="s">
        <v>8</v>
      </c>
      <c r="C11" s="16">
        <v>132543</v>
      </c>
      <c r="D11" s="105"/>
      <c r="E11" s="16">
        <v>153690</v>
      </c>
      <c r="F11" s="105"/>
      <c r="G11" s="16">
        <v>181649</v>
      </c>
      <c r="H11" s="105"/>
      <c r="I11" s="17">
        <v>189154</v>
      </c>
      <c r="J11" s="106"/>
      <c r="K11" s="16">
        <v>179474</v>
      </c>
      <c r="L11" s="105"/>
      <c r="M11" s="16">
        <v>138175</v>
      </c>
      <c r="N11" s="105"/>
      <c r="O11" s="16">
        <v>107897</v>
      </c>
      <c r="P11" s="105"/>
      <c r="Q11" s="17">
        <v>85060</v>
      </c>
      <c r="R11" s="106"/>
      <c r="S11" s="17">
        <v>61410</v>
      </c>
      <c r="T11" s="106"/>
      <c r="U11" s="18">
        <v>-0.55000000000000004</v>
      </c>
      <c r="V11" s="18">
        <v>-0.68</v>
      </c>
    </row>
    <row r="12" spans="2:22" x14ac:dyDescent="0.2">
      <c r="B12" s="15" t="s">
        <v>65</v>
      </c>
      <c r="C12" s="16">
        <v>1871509</v>
      </c>
      <c r="D12" s="105">
        <v>0.23</v>
      </c>
      <c r="E12" s="16">
        <v>1615459</v>
      </c>
      <c r="F12" s="105">
        <v>0.18</v>
      </c>
      <c r="G12" s="16">
        <v>1352251</v>
      </c>
      <c r="H12" s="105">
        <v>0.12</v>
      </c>
      <c r="I12" s="17">
        <v>1037234</v>
      </c>
      <c r="J12" s="106">
        <v>0.09</v>
      </c>
      <c r="K12" s="16">
        <v>923642</v>
      </c>
      <c r="L12" s="105">
        <v>0.08</v>
      </c>
      <c r="M12" s="16">
        <v>572031</v>
      </c>
      <c r="N12" s="105">
        <v>0.06</v>
      </c>
      <c r="O12" s="16">
        <v>504961</v>
      </c>
      <c r="P12" s="105">
        <v>0.06</v>
      </c>
      <c r="Q12" s="17">
        <v>406884</v>
      </c>
      <c r="R12" s="106">
        <v>0.06</v>
      </c>
      <c r="S12" s="17">
        <v>292212</v>
      </c>
      <c r="T12" s="106">
        <v>0.05</v>
      </c>
      <c r="U12" s="18">
        <v>-0.61</v>
      </c>
      <c r="V12" s="18">
        <v>-0.72</v>
      </c>
    </row>
    <row r="13" spans="2:22" x14ac:dyDescent="0.2">
      <c r="B13" s="15" t="s">
        <v>10</v>
      </c>
      <c r="C13" s="16">
        <v>322665</v>
      </c>
      <c r="D13" s="105"/>
      <c r="E13" s="16">
        <v>336388</v>
      </c>
      <c r="F13" s="105"/>
      <c r="G13" s="16">
        <v>403877</v>
      </c>
      <c r="H13" s="105"/>
      <c r="I13" s="17">
        <v>363863</v>
      </c>
      <c r="J13" s="106"/>
      <c r="K13" s="16">
        <v>347852</v>
      </c>
      <c r="L13" s="105"/>
      <c r="M13" s="16">
        <v>262088</v>
      </c>
      <c r="N13" s="105"/>
      <c r="O13" s="16">
        <v>202294</v>
      </c>
      <c r="P13" s="105"/>
      <c r="Q13" s="17">
        <v>152698</v>
      </c>
      <c r="R13" s="106"/>
      <c r="S13" s="17">
        <v>97243</v>
      </c>
      <c r="T13" s="106"/>
      <c r="U13" s="18">
        <v>-0.57999999999999996</v>
      </c>
      <c r="V13" s="18">
        <v>-0.73</v>
      </c>
    </row>
    <row r="14" spans="2:22" x14ac:dyDescent="0.2">
      <c r="B14" s="15" t="s">
        <v>9</v>
      </c>
      <c r="C14" s="16">
        <v>478041</v>
      </c>
      <c r="D14" s="105"/>
      <c r="E14" s="16">
        <v>582014</v>
      </c>
      <c r="F14" s="105"/>
      <c r="G14" s="16">
        <v>665207</v>
      </c>
      <c r="H14" s="105"/>
      <c r="I14" s="17">
        <v>625585</v>
      </c>
      <c r="J14" s="106"/>
      <c r="K14" s="16">
        <v>595250</v>
      </c>
      <c r="L14" s="105"/>
      <c r="M14" s="16">
        <v>445070</v>
      </c>
      <c r="N14" s="105"/>
      <c r="O14" s="16">
        <v>324944</v>
      </c>
      <c r="P14" s="105"/>
      <c r="Q14" s="17">
        <v>214491</v>
      </c>
      <c r="R14" s="106"/>
      <c r="S14" s="17">
        <v>127070</v>
      </c>
      <c r="T14" s="106"/>
      <c r="U14" s="18">
        <v>-0.66</v>
      </c>
      <c r="V14" s="18">
        <v>-0.8</v>
      </c>
    </row>
    <row r="15" spans="2:22" x14ac:dyDescent="0.2">
      <c r="B15" s="19" t="s">
        <v>11</v>
      </c>
      <c r="C15" s="17">
        <v>7164654</v>
      </c>
      <c r="D15" s="106">
        <v>0.9</v>
      </c>
      <c r="E15" s="17">
        <v>6864970</v>
      </c>
      <c r="F15" s="106">
        <v>0.77</v>
      </c>
      <c r="G15" s="17">
        <v>6549143</v>
      </c>
      <c r="H15" s="106">
        <v>0.56000000000000005</v>
      </c>
      <c r="I15" s="17">
        <v>5503617</v>
      </c>
      <c r="J15" s="106">
        <v>0.46</v>
      </c>
      <c r="K15" s="17">
        <v>5326982</v>
      </c>
      <c r="L15" s="106">
        <v>0.46</v>
      </c>
      <c r="M15" s="17">
        <v>4055493</v>
      </c>
      <c r="N15" s="106">
        <v>0.42</v>
      </c>
      <c r="O15" s="17">
        <f>SUM(O5:O14)</f>
        <v>3303103</v>
      </c>
      <c r="P15" s="106">
        <v>0.4</v>
      </c>
      <c r="Q15" s="17">
        <v>2955700</v>
      </c>
      <c r="R15" s="106">
        <v>0.41</v>
      </c>
      <c r="S15" s="17">
        <v>2363261</v>
      </c>
      <c r="T15" s="106">
        <v>0.42</v>
      </c>
      <c r="U15" s="20">
        <v>-0.46</v>
      </c>
      <c r="V15" s="20">
        <v>-0.56999999999999995</v>
      </c>
    </row>
    <row r="16" spans="2:22" x14ac:dyDescent="0.2">
      <c r="B16" s="19"/>
      <c r="C16" s="21"/>
      <c r="D16" s="106"/>
      <c r="E16" s="21"/>
      <c r="F16" s="106"/>
      <c r="G16" s="21"/>
      <c r="H16" s="106"/>
      <c r="I16" s="21"/>
      <c r="J16" s="106"/>
      <c r="K16" s="21"/>
      <c r="L16" s="106"/>
      <c r="M16" s="21"/>
      <c r="N16" s="106"/>
      <c r="O16" s="21"/>
      <c r="P16" s="106"/>
      <c r="Q16" s="21"/>
      <c r="R16" s="106"/>
      <c r="S16" s="21"/>
      <c r="T16" s="106"/>
      <c r="U16" s="21"/>
      <c r="V16" s="21"/>
    </row>
    <row r="17" spans="2:22" x14ac:dyDescent="0.2">
      <c r="B17" s="19" t="s">
        <v>12</v>
      </c>
      <c r="C17" s="21"/>
      <c r="D17" s="106"/>
      <c r="E17" s="21"/>
      <c r="F17" s="106"/>
      <c r="G17" s="21"/>
      <c r="H17" s="106"/>
      <c r="I17" s="21"/>
      <c r="J17" s="106"/>
      <c r="K17" s="21"/>
      <c r="L17" s="106"/>
      <c r="M17" s="21"/>
      <c r="N17" s="106"/>
      <c r="O17" s="21"/>
      <c r="P17" s="106"/>
      <c r="Q17" s="21"/>
      <c r="R17" s="106"/>
      <c r="S17" s="21"/>
      <c r="T17" s="106"/>
      <c r="U17" s="21"/>
      <c r="V17" s="21"/>
    </row>
    <row r="18" spans="2:22" x14ac:dyDescent="0.2">
      <c r="B18" s="15" t="s">
        <v>22</v>
      </c>
      <c r="C18" s="16">
        <v>15996</v>
      </c>
      <c r="D18" s="105"/>
      <c r="E18" s="16">
        <v>30608</v>
      </c>
      <c r="F18" s="105"/>
      <c r="G18" s="16">
        <v>59360</v>
      </c>
      <c r="H18" s="105"/>
      <c r="I18" s="17">
        <v>69981</v>
      </c>
      <c r="J18" s="106"/>
      <c r="K18" s="16">
        <v>73164</v>
      </c>
      <c r="L18" s="105"/>
      <c r="M18" s="16">
        <v>62347</v>
      </c>
      <c r="N18" s="105"/>
      <c r="O18" s="16">
        <v>54337</v>
      </c>
      <c r="P18" s="105"/>
      <c r="Q18" s="17">
        <v>57690</v>
      </c>
      <c r="R18" s="106"/>
      <c r="S18" s="17">
        <v>91034</v>
      </c>
      <c r="T18" s="106"/>
      <c r="U18" s="18">
        <v>-0.18</v>
      </c>
      <c r="V18" s="18">
        <v>0.3</v>
      </c>
    </row>
    <row r="19" spans="2:22" x14ac:dyDescent="0.2">
      <c r="B19" s="15" t="s">
        <v>13</v>
      </c>
      <c r="C19" s="16">
        <v>6185</v>
      </c>
      <c r="D19" s="105"/>
      <c r="E19" s="16">
        <v>7050</v>
      </c>
      <c r="F19" s="105"/>
      <c r="G19" s="16">
        <v>22108</v>
      </c>
      <c r="H19" s="105"/>
      <c r="I19" s="17">
        <v>49535</v>
      </c>
      <c r="J19" s="106"/>
      <c r="K19" s="16">
        <v>59362</v>
      </c>
      <c r="L19" s="105"/>
      <c r="M19" s="16">
        <v>47707</v>
      </c>
      <c r="N19" s="105"/>
      <c r="O19" s="16">
        <v>45565</v>
      </c>
      <c r="P19" s="105"/>
      <c r="Q19" s="17">
        <v>44999</v>
      </c>
      <c r="R19" s="106"/>
      <c r="S19" s="17">
        <v>57488</v>
      </c>
      <c r="T19" s="106"/>
      <c r="U19" s="18">
        <v>-0.09</v>
      </c>
      <c r="V19" s="18">
        <v>0.16</v>
      </c>
    </row>
    <row r="20" spans="2:22" x14ac:dyDescent="0.2">
      <c r="B20" s="15" t="s">
        <v>39</v>
      </c>
      <c r="C20" s="16">
        <v>1887</v>
      </c>
      <c r="D20" s="105"/>
      <c r="E20" s="16">
        <v>8515</v>
      </c>
      <c r="F20" s="105"/>
      <c r="G20" s="16">
        <v>101282</v>
      </c>
      <c r="H20" s="105"/>
      <c r="I20" s="17">
        <v>175976</v>
      </c>
      <c r="J20" s="106"/>
      <c r="K20" s="16">
        <v>174526</v>
      </c>
      <c r="L20" s="105"/>
      <c r="M20" s="16">
        <v>163252</v>
      </c>
      <c r="N20" s="105"/>
      <c r="O20" s="16">
        <v>169083</v>
      </c>
      <c r="P20" s="105"/>
      <c r="Q20" s="17">
        <v>159167</v>
      </c>
      <c r="R20" s="106"/>
      <c r="S20" s="17">
        <v>177275</v>
      </c>
      <c r="T20" s="106"/>
      <c r="U20" s="18">
        <v>-0.1</v>
      </c>
      <c r="V20" s="18">
        <v>0.01</v>
      </c>
    </row>
    <row r="21" spans="2:22" x14ac:dyDescent="0.2">
      <c r="B21" s="15" t="s">
        <v>41</v>
      </c>
      <c r="C21" s="22" t="s">
        <v>38</v>
      </c>
      <c r="D21" s="105"/>
      <c r="E21" s="22" t="s">
        <v>38</v>
      </c>
      <c r="F21" s="105"/>
      <c r="G21" s="22" t="s">
        <v>38</v>
      </c>
      <c r="H21" s="105"/>
      <c r="I21" s="17">
        <v>169439</v>
      </c>
      <c r="J21" s="106"/>
      <c r="K21" s="16">
        <v>211416</v>
      </c>
      <c r="L21" s="105"/>
      <c r="M21" s="16">
        <v>161093</v>
      </c>
      <c r="N21" s="105"/>
      <c r="O21" s="16">
        <v>143956</v>
      </c>
      <c r="P21" s="105"/>
      <c r="Q21" s="17">
        <v>165798</v>
      </c>
      <c r="R21" s="106"/>
      <c r="S21" s="17">
        <v>153745</v>
      </c>
      <c r="T21" s="106"/>
      <c r="U21" s="18">
        <v>-0.02</v>
      </c>
      <c r="V21" s="18">
        <v>-0.09</v>
      </c>
    </row>
    <row r="22" spans="2:22" x14ac:dyDescent="0.2">
      <c r="B22" s="15" t="s">
        <v>27</v>
      </c>
      <c r="C22" s="22" t="s">
        <v>38</v>
      </c>
      <c r="D22" s="105"/>
      <c r="E22" s="16">
        <v>15032</v>
      </c>
      <c r="F22" s="105"/>
      <c r="G22" s="16">
        <v>65923</v>
      </c>
      <c r="H22" s="105"/>
      <c r="I22" s="17">
        <v>102823</v>
      </c>
      <c r="J22" s="106"/>
      <c r="K22" s="16">
        <v>146393</v>
      </c>
      <c r="L22" s="105"/>
      <c r="M22" s="16">
        <v>115940</v>
      </c>
      <c r="N22" s="105"/>
      <c r="O22" s="16">
        <v>84952</v>
      </c>
      <c r="P22" s="105"/>
      <c r="Q22" s="17">
        <v>84575</v>
      </c>
      <c r="R22" s="106"/>
      <c r="S22" s="17">
        <v>70687</v>
      </c>
      <c r="T22" s="106"/>
      <c r="U22" s="18">
        <v>-0.18</v>
      </c>
      <c r="V22" s="18">
        <v>-0.31</v>
      </c>
    </row>
    <row r="23" spans="2:22" x14ac:dyDescent="0.2">
      <c r="B23" s="15" t="s">
        <v>36</v>
      </c>
      <c r="C23" s="16">
        <v>182580</v>
      </c>
      <c r="D23" s="105">
        <v>0.02</v>
      </c>
      <c r="E23" s="16">
        <v>484027</v>
      </c>
      <c r="F23" s="105">
        <v>0.05</v>
      </c>
      <c r="G23" s="16">
        <v>1343125</v>
      </c>
      <c r="H23" s="105">
        <v>0.11</v>
      </c>
      <c r="I23" s="17">
        <v>1610113</v>
      </c>
      <c r="J23" s="106">
        <v>0.14000000000000001</v>
      </c>
      <c r="K23" s="16">
        <v>1790429</v>
      </c>
      <c r="L23" s="105">
        <v>0.15</v>
      </c>
      <c r="M23" s="16">
        <v>1623580</v>
      </c>
      <c r="N23" s="105">
        <v>0.17</v>
      </c>
      <c r="O23" s="16">
        <v>1427145</v>
      </c>
      <c r="P23" s="105">
        <v>0.17</v>
      </c>
      <c r="Q23" s="17">
        <v>1256999</v>
      </c>
      <c r="R23" s="106">
        <v>0.18</v>
      </c>
      <c r="S23" s="17">
        <v>1008533</v>
      </c>
      <c r="T23" s="106">
        <v>0.18</v>
      </c>
      <c r="U23" s="18">
        <v>-0.22</v>
      </c>
      <c r="V23" s="18">
        <v>-0.37</v>
      </c>
    </row>
    <row r="24" spans="2:22" x14ac:dyDescent="0.2">
      <c r="B24" s="15" t="s">
        <v>51</v>
      </c>
      <c r="C24" s="22" t="s">
        <v>38</v>
      </c>
      <c r="D24" s="105"/>
      <c r="E24" s="22" t="s">
        <v>38</v>
      </c>
      <c r="F24" s="105"/>
      <c r="G24" s="22" t="s">
        <v>38</v>
      </c>
      <c r="H24" s="105"/>
      <c r="I24" s="17">
        <v>135068</v>
      </c>
      <c r="J24" s="106"/>
      <c r="K24" s="16">
        <v>193606</v>
      </c>
      <c r="L24" s="105"/>
      <c r="M24" s="16">
        <v>165771</v>
      </c>
      <c r="N24" s="105"/>
      <c r="O24" s="16">
        <v>147765</v>
      </c>
      <c r="P24" s="105"/>
      <c r="Q24" s="17">
        <v>121475</v>
      </c>
      <c r="R24" s="106"/>
      <c r="S24" s="17">
        <v>76001</v>
      </c>
      <c r="T24" s="106"/>
      <c r="U24" s="18">
        <v>-0.1</v>
      </c>
      <c r="V24" s="18">
        <v>-0.44</v>
      </c>
    </row>
    <row r="25" spans="2:22" x14ac:dyDescent="0.2">
      <c r="B25" s="15" t="s">
        <v>14</v>
      </c>
      <c r="C25" s="16">
        <v>147440</v>
      </c>
      <c r="D25" s="105">
        <v>0.02</v>
      </c>
      <c r="E25" s="16">
        <v>383407</v>
      </c>
      <c r="F25" s="105">
        <v>0.04</v>
      </c>
      <c r="G25" s="16">
        <v>937884</v>
      </c>
      <c r="H25" s="105">
        <v>0.08</v>
      </c>
      <c r="I25" s="17">
        <v>1139979</v>
      </c>
      <c r="J25" s="106">
        <v>0.1</v>
      </c>
      <c r="K25" s="16">
        <v>1268583</v>
      </c>
      <c r="L25" s="105">
        <v>0.11</v>
      </c>
      <c r="M25" s="16">
        <v>993479</v>
      </c>
      <c r="N25" s="105">
        <v>0.1</v>
      </c>
      <c r="O25" s="16">
        <v>861184</v>
      </c>
      <c r="P25" s="105">
        <v>0.11</v>
      </c>
      <c r="Q25" s="17">
        <v>747750</v>
      </c>
      <c r="R25" s="106">
        <v>0.1</v>
      </c>
      <c r="S25" s="17">
        <v>548107</v>
      </c>
      <c r="T25" s="106">
        <v>0.1</v>
      </c>
      <c r="U25" s="18">
        <v>-0.34</v>
      </c>
      <c r="V25" s="18">
        <v>-0.52</v>
      </c>
    </row>
    <row r="26" spans="2:22" x14ac:dyDescent="0.2">
      <c r="B26" s="15" t="s">
        <v>48</v>
      </c>
      <c r="C26" s="16">
        <v>62435</v>
      </c>
      <c r="D26" s="105"/>
      <c r="E26" s="16">
        <v>145714</v>
      </c>
      <c r="F26" s="105"/>
      <c r="G26" s="16">
        <v>495609</v>
      </c>
      <c r="H26" s="105"/>
      <c r="I26" s="17">
        <v>397283</v>
      </c>
      <c r="J26" s="106"/>
      <c r="K26" s="16">
        <v>274450</v>
      </c>
      <c r="L26" s="105"/>
      <c r="M26" s="16">
        <v>290228</v>
      </c>
      <c r="N26" s="105"/>
      <c r="O26" s="16">
        <v>268022</v>
      </c>
      <c r="P26" s="105"/>
      <c r="Q26" s="17">
        <v>245252</v>
      </c>
      <c r="R26" s="106"/>
      <c r="S26" s="17">
        <v>183236</v>
      </c>
      <c r="T26" s="106"/>
      <c r="U26" s="18">
        <v>-0.38</v>
      </c>
      <c r="V26" s="18">
        <v>-0.54</v>
      </c>
    </row>
    <row r="27" spans="2:22" x14ac:dyDescent="0.2">
      <c r="B27" s="15" t="s">
        <v>23</v>
      </c>
      <c r="C27" s="16">
        <v>118106</v>
      </c>
      <c r="D27" s="105"/>
      <c r="E27" s="16">
        <v>156891</v>
      </c>
      <c r="F27" s="105"/>
      <c r="G27" s="16">
        <v>219214</v>
      </c>
      <c r="H27" s="105"/>
      <c r="I27" s="17">
        <v>362438</v>
      </c>
      <c r="J27" s="106"/>
      <c r="K27" s="16">
        <v>491638</v>
      </c>
      <c r="L27" s="105"/>
      <c r="M27" s="16">
        <v>319971</v>
      </c>
      <c r="N27" s="105"/>
      <c r="O27" s="16">
        <v>278268</v>
      </c>
      <c r="P27" s="105"/>
      <c r="Q27" s="17">
        <v>227618</v>
      </c>
      <c r="R27" s="106"/>
      <c r="S27" s="17">
        <v>160899</v>
      </c>
      <c r="T27" s="106"/>
      <c r="U27" s="18">
        <v>-0.37</v>
      </c>
      <c r="V27" s="18">
        <v>-0.56000000000000005</v>
      </c>
    </row>
    <row r="28" spans="2:22" x14ac:dyDescent="0.2">
      <c r="B28" s="15" t="s">
        <v>37</v>
      </c>
      <c r="C28" s="16">
        <v>123271</v>
      </c>
      <c r="D28" s="105"/>
      <c r="E28" s="16">
        <v>275907</v>
      </c>
      <c r="F28" s="105"/>
      <c r="G28" s="16">
        <v>626341</v>
      </c>
      <c r="H28" s="105"/>
      <c r="I28" s="17">
        <v>575627</v>
      </c>
      <c r="J28" s="106"/>
      <c r="K28" s="16">
        <v>370914</v>
      </c>
      <c r="L28" s="105"/>
      <c r="M28" s="16">
        <v>479906</v>
      </c>
      <c r="N28" s="105"/>
      <c r="O28" s="16">
        <v>408785</v>
      </c>
      <c r="P28" s="105"/>
      <c r="Q28" s="17">
        <v>304507</v>
      </c>
      <c r="R28" s="106"/>
      <c r="S28" s="17">
        <v>214014</v>
      </c>
      <c r="T28" s="106"/>
      <c r="U28" s="18">
        <v>-0.47</v>
      </c>
      <c r="V28" s="18">
        <v>-0.63</v>
      </c>
    </row>
    <row r="29" spans="2:22" x14ac:dyDescent="0.2">
      <c r="B29" s="15" t="s">
        <v>163</v>
      </c>
      <c r="C29" s="16">
        <v>182644</v>
      </c>
      <c r="D29" s="105">
        <v>0.02</v>
      </c>
      <c r="E29" s="16">
        <v>423726</v>
      </c>
      <c r="F29" s="105">
        <v>0.05</v>
      </c>
      <c r="G29" s="16">
        <v>1184412</v>
      </c>
      <c r="H29" s="105">
        <v>0.1</v>
      </c>
      <c r="I29" s="17">
        <v>1400495</v>
      </c>
      <c r="J29" s="106">
        <v>0.12</v>
      </c>
      <c r="K29" s="16">
        <v>1153628</v>
      </c>
      <c r="L29" s="105">
        <v>0.1</v>
      </c>
      <c r="M29" s="16">
        <v>1040884</v>
      </c>
      <c r="N29" s="105">
        <v>0.11</v>
      </c>
      <c r="O29" s="16">
        <v>894844</v>
      </c>
      <c r="P29" s="105">
        <v>0.11</v>
      </c>
      <c r="Q29" s="17">
        <v>690598</v>
      </c>
      <c r="R29" s="106">
        <v>0.1</v>
      </c>
      <c r="S29" s="17">
        <v>463462</v>
      </c>
      <c r="T29" s="106">
        <v>0.08</v>
      </c>
      <c r="U29" s="18">
        <v>-0.51</v>
      </c>
      <c r="V29" s="18">
        <v>-0.67</v>
      </c>
    </row>
    <row r="30" spans="2:22" x14ac:dyDescent="0.2">
      <c r="B30" s="15" t="s">
        <v>28</v>
      </c>
      <c r="C30" s="22" t="s">
        <v>38</v>
      </c>
      <c r="D30" s="105"/>
      <c r="E30" s="16">
        <v>62641</v>
      </c>
      <c r="F30" s="105"/>
      <c r="G30" s="16">
        <v>129680</v>
      </c>
      <c r="H30" s="105"/>
      <c r="I30" s="17">
        <v>149824</v>
      </c>
      <c r="J30" s="106"/>
      <c r="K30" s="16">
        <v>142478</v>
      </c>
      <c r="L30" s="105"/>
      <c r="M30" s="16">
        <v>117210</v>
      </c>
      <c r="N30" s="105"/>
      <c r="O30" s="16">
        <v>95506</v>
      </c>
      <c r="P30" s="105"/>
      <c r="Q30" s="17">
        <v>67624</v>
      </c>
      <c r="R30" s="106"/>
      <c r="S30" s="17">
        <v>45499</v>
      </c>
      <c r="T30" s="106"/>
      <c r="U30" s="18">
        <v>-0.55000000000000004</v>
      </c>
      <c r="V30" s="18">
        <v>-0.7</v>
      </c>
    </row>
    <row r="31" spans="2:22" x14ac:dyDescent="0.2">
      <c r="B31" s="19" t="s">
        <v>11</v>
      </c>
      <c r="C31" s="17">
        <v>840544</v>
      </c>
      <c r="D31" s="106">
        <v>0.1</v>
      </c>
      <c r="E31" s="17">
        <v>1993518</v>
      </c>
      <c r="F31" s="106">
        <v>0.23</v>
      </c>
      <c r="G31" s="17">
        <v>5184938</v>
      </c>
      <c r="H31" s="106">
        <v>0.44</v>
      </c>
      <c r="I31" s="17">
        <v>6338581</v>
      </c>
      <c r="J31" s="106">
        <v>0.54</v>
      </c>
      <c r="K31" s="17">
        <v>6350587</v>
      </c>
      <c r="L31" s="106">
        <v>0.54</v>
      </c>
      <c r="M31" s="17">
        <f>SUM(M16:M30)</f>
        <v>5581368</v>
      </c>
      <c r="N31" s="106">
        <v>0.57999999999999996</v>
      </c>
      <c r="O31" s="17">
        <f>SUM(O16:O30)</f>
        <v>4879412</v>
      </c>
      <c r="P31" s="106">
        <v>0.6</v>
      </c>
      <c r="Q31" s="17">
        <v>4174052</v>
      </c>
      <c r="R31" s="106">
        <v>0.59</v>
      </c>
      <c r="S31" s="17">
        <v>3249980</v>
      </c>
      <c r="T31" s="106">
        <v>0.57999999999999996</v>
      </c>
      <c r="U31" s="20">
        <v>-0.34</v>
      </c>
      <c r="V31" s="20">
        <v>-0.49</v>
      </c>
    </row>
    <row r="32" spans="2:22" x14ac:dyDescent="0.2">
      <c r="B32" s="19"/>
      <c r="C32" s="17"/>
      <c r="D32" s="106"/>
      <c r="E32" s="17"/>
      <c r="F32" s="106"/>
      <c r="G32" s="17"/>
      <c r="H32" s="106"/>
      <c r="I32" s="17"/>
      <c r="J32" s="106"/>
      <c r="K32" s="17"/>
      <c r="L32" s="17"/>
      <c r="M32" s="17"/>
      <c r="N32" s="106"/>
      <c r="O32" s="17"/>
      <c r="P32" s="17"/>
      <c r="Q32" s="17"/>
      <c r="R32" s="106"/>
      <c r="S32" s="17"/>
      <c r="T32" s="17"/>
      <c r="U32" s="20"/>
      <c r="V32" s="20"/>
    </row>
    <row r="33" spans="2:22" x14ac:dyDescent="0.2">
      <c r="B33" s="19" t="s">
        <v>55</v>
      </c>
      <c r="C33" s="17">
        <v>8005198</v>
      </c>
      <c r="D33" s="106">
        <v>1</v>
      </c>
      <c r="E33" s="17">
        <v>8858488</v>
      </c>
      <c r="F33" s="106">
        <v>1</v>
      </c>
      <c r="G33" s="17">
        <v>11734081</v>
      </c>
      <c r="H33" s="106">
        <v>1</v>
      </c>
      <c r="I33" s="17">
        <v>11842198</v>
      </c>
      <c r="J33" s="106">
        <v>1</v>
      </c>
      <c r="K33" s="17">
        <v>11677569</v>
      </c>
      <c r="L33" s="106">
        <v>1</v>
      </c>
      <c r="M33" s="17">
        <v>9636861</v>
      </c>
      <c r="N33" s="106">
        <v>1</v>
      </c>
      <c r="O33" s="17">
        <v>8182515</v>
      </c>
      <c r="P33" s="106">
        <v>1</v>
      </c>
      <c r="Q33" s="17">
        <v>7129752</v>
      </c>
      <c r="R33" s="106">
        <v>1</v>
      </c>
      <c r="S33" s="17">
        <v>5613241</v>
      </c>
      <c r="T33" s="106">
        <v>1</v>
      </c>
      <c r="U33" s="20">
        <v>-0.4</v>
      </c>
      <c r="V33" s="20">
        <v>-0.53</v>
      </c>
    </row>
    <row r="34" spans="2:22" x14ac:dyDescent="0.2"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</row>
    <row r="35" spans="2:22" x14ac:dyDescent="0.2"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</row>
    <row r="36" spans="2:22" x14ac:dyDescent="0.2">
      <c r="B36" s="34" t="s">
        <v>91</v>
      </c>
    </row>
  </sheetData>
  <hyperlinks>
    <hyperlink ref="C3" r:id="rId1" display="https://www.census.gov/library/working-papers/1999/demo/POP-twps0029.html" xr:uid="{124BCEB4-4C24-0149-8DE6-527247FE2BDF}"/>
    <hyperlink ref="E3" r:id="rId2" display="https://www.census.gov/library/working-papers/1999/demo/POP-twps0029.html" xr:uid="{D5CFF4DA-8B2F-7C4D-9764-A647C1505809}"/>
    <hyperlink ref="G3" r:id="rId3" display="https://www.census.gov/library/working-papers/1999/demo/POP-twps0029.html" xr:uid="{97D82D07-FE4B-C740-B596-9ED96FA338CC}"/>
    <hyperlink ref="I3" r:id="rId4" display="https://www.census.gov/library/working-papers/1999/demo/POP-twps0029.html" xr:uid="{7947BE43-CB87-7349-A5E2-6AA9969EABC2}"/>
    <hyperlink ref="K3" r:id="rId5" display="https://www.census.gov/library/working-papers/1999/demo/POP-twps0029.html" xr:uid="{E27D9CE7-1E66-3241-AD4F-1DEED428892B}"/>
    <hyperlink ref="M3" r:id="rId6" display="https://www2.census.gov/library/publications/1958/compendia/statab/79ed/1958_02.pdf" xr:uid="{9D4A14E2-7C25-6448-B925-5ADC5CECB449}"/>
    <hyperlink ref="O3" r:id="rId7" display="https://www2.census.gov/library/publications/1958/compendia/statab/79ed/1958_02.pdf" xr:uid="{E3D563F5-5A67-974A-AC47-57BA1720091C}"/>
    <hyperlink ref="Q3" r:id="rId8" display="https://www.census.gov/library/working-papers/1999/demo/POP-twps0029.html" xr:uid="{E293F64A-1120-D14C-818B-2E51E8502B3F}"/>
    <hyperlink ref="S3" r:id="rId9" display="https://www.census.gov/library/working-papers/1999/demo/POP-twps0029.html" xr:uid="{4008AE60-954F-5E4B-A94F-85B2F9B8BAB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E01F9-20C1-104C-BEED-AB80E0514E20}">
  <dimension ref="B2:P35"/>
  <sheetViews>
    <sheetView topLeftCell="A2" workbookViewId="0"/>
  </sheetViews>
  <sheetFormatPr baseColWidth="10" defaultRowHeight="16" x14ac:dyDescent="0.2"/>
  <cols>
    <col min="3" max="3" width="16" customWidth="1"/>
    <col min="5" max="5" width="16.33203125" customWidth="1"/>
    <col min="6" max="6" width="26" customWidth="1"/>
    <col min="7" max="7" width="17.33203125" customWidth="1"/>
    <col min="8" max="8" width="19.1640625" customWidth="1"/>
    <col min="9" max="9" width="19.33203125" customWidth="1"/>
    <col min="10" max="10" width="27.83203125" customWidth="1"/>
    <col min="11" max="11" width="19.5" customWidth="1"/>
    <col min="12" max="12" width="19.33203125" customWidth="1"/>
    <col min="13" max="13" width="27.5" customWidth="1"/>
    <col min="14" max="14" width="19.5" customWidth="1"/>
    <col min="15" max="15" width="15.1640625" customWidth="1"/>
    <col min="16" max="16" width="22.5" customWidth="1"/>
  </cols>
  <sheetData>
    <row r="2" spans="2:16" ht="25" x14ac:dyDescent="0.25">
      <c r="B2" s="90" t="s">
        <v>141</v>
      </c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2:16" ht="68" x14ac:dyDescent="0.2">
      <c r="B3" s="36" t="s">
        <v>0</v>
      </c>
      <c r="C3" s="91" t="s">
        <v>127</v>
      </c>
      <c r="D3" s="91" t="s">
        <v>128</v>
      </c>
      <c r="E3" s="91" t="s">
        <v>129</v>
      </c>
      <c r="F3" s="91" t="s">
        <v>130</v>
      </c>
      <c r="G3" s="91" t="s">
        <v>131</v>
      </c>
      <c r="H3" s="91" t="s">
        <v>132</v>
      </c>
      <c r="I3" s="91" t="s">
        <v>133</v>
      </c>
      <c r="J3" s="91" t="s">
        <v>134</v>
      </c>
      <c r="K3" s="91" t="s">
        <v>135</v>
      </c>
      <c r="L3" s="91" t="s">
        <v>136</v>
      </c>
      <c r="M3" s="91" t="s">
        <v>137</v>
      </c>
      <c r="N3" s="91" t="s">
        <v>138</v>
      </c>
      <c r="O3" s="91" t="s">
        <v>139</v>
      </c>
      <c r="P3" s="91" t="s">
        <v>140</v>
      </c>
    </row>
    <row r="4" spans="2:16" x14ac:dyDescent="0.2">
      <c r="B4" s="28" t="s">
        <v>1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2:16" x14ac:dyDescent="0.2">
      <c r="B5" s="9" t="s">
        <v>8</v>
      </c>
      <c r="C5" s="38">
        <v>2789</v>
      </c>
      <c r="D5" s="38">
        <v>13114</v>
      </c>
      <c r="E5" s="38">
        <v>2623</v>
      </c>
      <c r="F5" s="107">
        <v>0.94</v>
      </c>
      <c r="G5" s="38">
        <v>1175</v>
      </c>
      <c r="H5" s="38">
        <v>4446</v>
      </c>
      <c r="I5" s="9">
        <v>262</v>
      </c>
      <c r="J5" s="107">
        <v>0.22</v>
      </c>
      <c r="K5" s="38">
        <v>24408</v>
      </c>
      <c r="L5" s="38">
        <v>1109</v>
      </c>
      <c r="M5" s="107">
        <v>0.94</v>
      </c>
      <c r="N5" s="38">
        <v>28854</v>
      </c>
      <c r="O5" s="9">
        <v>740</v>
      </c>
      <c r="P5" s="39">
        <v>0.63</v>
      </c>
    </row>
    <row r="6" spans="2:16" x14ac:dyDescent="0.2">
      <c r="B6" s="9" t="s">
        <v>10</v>
      </c>
      <c r="C6" s="38">
        <v>6453</v>
      </c>
      <c r="D6" s="38">
        <v>30335</v>
      </c>
      <c r="E6" s="38">
        <v>6067</v>
      </c>
      <c r="F6" s="107">
        <v>0.94</v>
      </c>
      <c r="G6" s="38">
        <v>2364</v>
      </c>
      <c r="H6" s="38">
        <v>7658</v>
      </c>
      <c r="I6" s="9">
        <v>450</v>
      </c>
      <c r="J6" s="107">
        <v>0.19</v>
      </c>
      <c r="K6" s="38">
        <v>46359</v>
      </c>
      <c r="L6" s="38">
        <v>2107</v>
      </c>
      <c r="M6" s="107">
        <v>0.89</v>
      </c>
      <c r="N6" s="38">
        <v>54017</v>
      </c>
      <c r="O6" s="38">
        <v>1385</v>
      </c>
      <c r="P6" s="39">
        <v>0.59</v>
      </c>
    </row>
    <row r="7" spans="2:16" x14ac:dyDescent="0.2">
      <c r="B7" s="9" t="s">
        <v>2</v>
      </c>
      <c r="C7" s="38">
        <v>51227</v>
      </c>
      <c r="D7" s="38">
        <v>242363</v>
      </c>
      <c r="E7" s="38">
        <v>48473</v>
      </c>
      <c r="F7" s="107">
        <v>0.95</v>
      </c>
      <c r="G7" s="38">
        <v>25814</v>
      </c>
      <c r="H7" s="38">
        <v>169921</v>
      </c>
      <c r="I7" s="38">
        <v>9995</v>
      </c>
      <c r="J7" s="107">
        <v>0.39</v>
      </c>
      <c r="K7" s="38">
        <v>469774</v>
      </c>
      <c r="L7" s="38">
        <v>21353</v>
      </c>
      <c r="M7" s="107">
        <v>0.82</v>
      </c>
      <c r="N7" s="38">
        <v>639695</v>
      </c>
      <c r="O7" s="38">
        <v>16402</v>
      </c>
      <c r="P7" s="39">
        <v>0.64</v>
      </c>
    </row>
    <row r="8" spans="2:16" x14ac:dyDescent="0.2">
      <c r="B8" s="9" t="s">
        <v>6</v>
      </c>
      <c r="C8" s="38">
        <v>3954</v>
      </c>
      <c r="D8" s="38">
        <v>17730</v>
      </c>
      <c r="E8" s="38">
        <v>3546</v>
      </c>
      <c r="F8" s="107">
        <v>0.9</v>
      </c>
      <c r="G8" s="38">
        <v>3069</v>
      </c>
      <c r="H8" s="38">
        <v>14016</v>
      </c>
      <c r="I8" s="9">
        <v>824</v>
      </c>
      <c r="J8" s="107">
        <v>0.27</v>
      </c>
      <c r="K8" s="38">
        <v>62856</v>
      </c>
      <c r="L8" s="38">
        <v>2857</v>
      </c>
      <c r="M8" s="107">
        <v>0.93</v>
      </c>
      <c r="N8" s="38">
        <v>76872</v>
      </c>
      <c r="O8" s="38">
        <v>1971</v>
      </c>
      <c r="P8" s="39">
        <v>0.64</v>
      </c>
    </row>
    <row r="9" spans="2:16" x14ac:dyDescent="0.2">
      <c r="B9" s="9" t="s">
        <v>5</v>
      </c>
      <c r="C9" s="38">
        <v>2081</v>
      </c>
      <c r="D9" s="38">
        <v>9683</v>
      </c>
      <c r="E9" s="38">
        <v>1937</v>
      </c>
      <c r="F9" s="107">
        <v>0.93</v>
      </c>
      <c r="G9" s="38">
        <v>1698</v>
      </c>
      <c r="H9" s="38">
        <v>6581</v>
      </c>
      <c r="I9" s="9">
        <v>387</v>
      </c>
      <c r="J9" s="107">
        <v>0.23</v>
      </c>
      <c r="K9" s="38">
        <v>34374</v>
      </c>
      <c r="L9" s="38">
        <v>1562</v>
      </c>
      <c r="M9" s="107">
        <v>0.92</v>
      </c>
      <c r="N9" s="38">
        <v>40955</v>
      </c>
      <c r="O9" s="38">
        <v>1050</v>
      </c>
      <c r="P9" s="39">
        <v>0.62</v>
      </c>
    </row>
    <row r="10" spans="2:16" x14ac:dyDescent="0.2">
      <c r="B10" s="9" t="s">
        <v>9</v>
      </c>
      <c r="C10" s="38">
        <v>9561</v>
      </c>
      <c r="D10" s="38">
        <v>44849</v>
      </c>
      <c r="E10" s="38">
        <v>8970</v>
      </c>
      <c r="F10" s="107">
        <v>0.94</v>
      </c>
      <c r="G10" s="38">
        <v>3295</v>
      </c>
      <c r="H10" s="38">
        <v>7630</v>
      </c>
      <c r="I10" s="9">
        <v>449</v>
      </c>
      <c r="J10" s="107">
        <v>0.14000000000000001</v>
      </c>
      <c r="K10" s="38">
        <v>40914</v>
      </c>
      <c r="L10" s="38">
        <v>1860</v>
      </c>
      <c r="M10" s="107">
        <v>0.56000000000000005</v>
      </c>
      <c r="N10" s="38">
        <v>48544</v>
      </c>
      <c r="O10" s="38">
        <v>1245</v>
      </c>
      <c r="P10" s="39">
        <v>0.38</v>
      </c>
    </row>
    <row r="11" spans="2:16" x14ac:dyDescent="0.2">
      <c r="B11" s="9" t="s">
        <v>3</v>
      </c>
      <c r="C11" s="38">
        <v>1648</v>
      </c>
      <c r="D11" s="38">
        <v>7708</v>
      </c>
      <c r="E11" s="38">
        <v>1542</v>
      </c>
      <c r="F11" s="107">
        <v>0.94</v>
      </c>
      <c r="G11" s="38">
        <v>3136</v>
      </c>
      <c r="H11" s="38">
        <v>9753</v>
      </c>
      <c r="I11" s="9">
        <v>574</v>
      </c>
      <c r="J11" s="107">
        <v>0.18</v>
      </c>
      <c r="K11" s="38">
        <v>63592</v>
      </c>
      <c r="L11" s="38">
        <v>2891</v>
      </c>
      <c r="M11" s="107">
        <v>0.92</v>
      </c>
      <c r="N11" s="38">
        <v>73345</v>
      </c>
      <c r="O11" s="38">
        <v>1881</v>
      </c>
      <c r="P11" s="39">
        <v>0.6</v>
      </c>
    </row>
    <row r="12" spans="2:16" x14ac:dyDescent="0.2">
      <c r="B12" s="9" t="s">
        <v>7</v>
      </c>
      <c r="C12" s="9">
        <v>512</v>
      </c>
      <c r="D12" s="38">
        <v>2652</v>
      </c>
      <c r="E12" s="9">
        <v>530</v>
      </c>
      <c r="F12" s="107">
        <v>1.04</v>
      </c>
      <c r="G12" s="38">
        <v>1297</v>
      </c>
      <c r="H12" s="38">
        <v>5898</v>
      </c>
      <c r="I12" s="9">
        <v>347</v>
      </c>
      <c r="J12" s="107">
        <v>0.27</v>
      </c>
      <c r="K12" s="38">
        <v>23772</v>
      </c>
      <c r="L12" s="38">
        <v>1081</v>
      </c>
      <c r="M12" s="107">
        <v>0.83</v>
      </c>
      <c r="N12" s="38">
        <v>29760</v>
      </c>
      <c r="O12" s="9">
        <v>763</v>
      </c>
      <c r="P12" s="39">
        <v>0.59</v>
      </c>
    </row>
    <row r="13" spans="2:16" x14ac:dyDescent="0.2">
      <c r="B13" s="9" t="s">
        <v>65</v>
      </c>
      <c r="C13" s="38">
        <v>28567</v>
      </c>
      <c r="D13" s="38">
        <v>141413</v>
      </c>
      <c r="E13" s="38">
        <v>28283</v>
      </c>
      <c r="F13" s="107">
        <v>0.99</v>
      </c>
      <c r="G13" s="38">
        <v>17756</v>
      </c>
      <c r="H13" s="38">
        <v>33716</v>
      </c>
      <c r="I13" s="38">
        <v>1983</v>
      </c>
      <c r="J13" s="107">
        <v>0.11</v>
      </c>
      <c r="K13" s="38">
        <v>131210</v>
      </c>
      <c r="L13" s="38">
        <v>5964</v>
      </c>
      <c r="M13" s="107">
        <v>0.33</v>
      </c>
      <c r="N13" s="38">
        <v>164926</v>
      </c>
      <c r="O13" s="38">
        <v>4229</v>
      </c>
      <c r="P13" s="39">
        <v>0.24</v>
      </c>
    </row>
    <row r="14" spans="2:16" x14ac:dyDescent="0.2">
      <c r="B14" s="9" t="s">
        <v>162</v>
      </c>
      <c r="C14" s="38">
        <v>34007</v>
      </c>
      <c r="D14" s="38">
        <v>139962</v>
      </c>
      <c r="E14" s="38">
        <v>27992</v>
      </c>
      <c r="F14" s="107">
        <v>0.82</v>
      </c>
      <c r="G14" s="38">
        <v>65361</v>
      </c>
      <c r="H14" s="38">
        <v>105157</v>
      </c>
      <c r="I14" s="38">
        <v>6186</v>
      </c>
      <c r="J14" s="107">
        <v>0.09</v>
      </c>
      <c r="K14" s="38">
        <v>521016</v>
      </c>
      <c r="L14" s="38">
        <v>23683</v>
      </c>
      <c r="M14" s="107">
        <v>0.36</v>
      </c>
      <c r="N14" s="38">
        <v>626173</v>
      </c>
      <c r="O14" s="38">
        <v>16056</v>
      </c>
      <c r="P14" s="39">
        <v>0.25</v>
      </c>
    </row>
    <row r="15" spans="2:16" x14ac:dyDescent="0.2">
      <c r="B15" s="28" t="s">
        <v>11</v>
      </c>
      <c r="C15" s="40">
        <v>140799</v>
      </c>
      <c r="D15" s="40">
        <v>649809</v>
      </c>
      <c r="E15" s="40">
        <v>129963</v>
      </c>
      <c r="F15" s="108">
        <v>0.92</v>
      </c>
      <c r="G15" s="40">
        <v>124965</v>
      </c>
      <c r="H15" s="40">
        <v>364776</v>
      </c>
      <c r="I15" s="40">
        <v>21457</v>
      </c>
      <c r="J15" s="108">
        <v>0.17</v>
      </c>
      <c r="K15" s="40">
        <v>1418275</v>
      </c>
      <c r="L15" s="40">
        <v>64467</v>
      </c>
      <c r="M15" s="108">
        <v>0.51</v>
      </c>
      <c r="N15" s="40">
        <v>1783141</v>
      </c>
      <c r="O15" s="40">
        <v>45722</v>
      </c>
      <c r="P15" s="41">
        <v>0.37</v>
      </c>
    </row>
    <row r="16" spans="2:16" x14ac:dyDescent="0.2"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2:16" x14ac:dyDescent="0.2">
      <c r="B17" s="28" t="s">
        <v>12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2:16" x14ac:dyDescent="0.2">
      <c r="B18" s="9" t="s">
        <v>39</v>
      </c>
      <c r="C18" s="9">
        <v>100</v>
      </c>
      <c r="D18" s="9">
        <v>492</v>
      </c>
      <c r="E18" s="9">
        <v>98</v>
      </c>
      <c r="F18" s="39">
        <v>0.98</v>
      </c>
      <c r="G18" s="9">
        <v>308</v>
      </c>
      <c r="H18" s="38">
        <v>4707</v>
      </c>
      <c r="I18" s="9">
        <v>277</v>
      </c>
      <c r="J18" s="39">
        <v>0.9</v>
      </c>
      <c r="K18" s="38">
        <v>41667</v>
      </c>
      <c r="L18" s="38">
        <v>1894</v>
      </c>
      <c r="M18" s="39">
        <v>6.15</v>
      </c>
      <c r="N18" s="38">
        <v>46374</v>
      </c>
      <c r="O18" s="38">
        <v>1189</v>
      </c>
      <c r="P18" s="39">
        <v>3.48</v>
      </c>
    </row>
    <row r="19" spans="2:16" x14ac:dyDescent="0.2">
      <c r="B19" s="9" t="s">
        <v>22</v>
      </c>
      <c r="C19" s="9">
        <v>503</v>
      </c>
      <c r="D19" s="38">
        <v>2430</v>
      </c>
      <c r="E19" s="9">
        <v>486</v>
      </c>
      <c r="F19" s="39">
        <v>0.97</v>
      </c>
      <c r="G19" s="9">
        <v>438</v>
      </c>
      <c r="H19" s="38">
        <v>5212</v>
      </c>
      <c r="I19" s="9">
        <v>307</v>
      </c>
      <c r="J19" s="39">
        <v>0.7</v>
      </c>
      <c r="K19" s="38">
        <v>39511</v>
      </c>
      <c r="L19" s="38">
        <v>1796</v>
      </c>
      <c r="M19" s="39">
        <v>4.0999999999999996</v>
      </c>
      <c r="N19" s="38">
        <v>44723</v>
      </c>
      <c r="O19" s="38">
        <v>1147</v>
      </c>
      <c r="P19" s="39">
        <v>2.4500000000000002</v>
      </c>
    </row>
    <row r="20" spans="2:16" x14ac:dyDescent="0.2">
      <c r="B20" s="9" t="s">
        <v>27</v>
      </c>
      <c r="C20" s="9">
        <v>603</v>
      </c>
      <c r="D20" s="38">
        <v>2987</v>
      </c>
      <c r="E20" s="9">
        <v>597</v>
      </c>
      <c r="F20" s="39">
        <v>0.99</v>
      </c>
      <c r="G20" s="9">
        <v>289</v>
      </c>
      <c r="H20" s="38">
        <v>5449</v>
      </c>
      <c r="I20" s="9">
        <v>321</v>
      </c>
      <c r="J20" s="39">
        <v>1.1100000000000001</v>
      </c>
      <c r="K20" s="38">
        <v>17165</v>
      </c>
      <c r="L20" s="9">
        <v>780</v>
      </c>
      <c r="M20" s="39">
        <v>2.7</v>
      </c>
      <c r="N20" s="38">
        <v>22614</v>
      </c>
      <c r="O20" s="9">
        <v>580</v>
      </c>
      <c r="P20" s="39">
        <v>2.1</v>
      </c>
    </row>
    <row r="21" spans="2:16" x14ac:dyDescent="0.2">
      <c r="B21" s="9" t="s">
        <v>41</v>
      </c>
      <c r="C21" s="9">
        <v>671</v>
      </c>
      <c r="D21" s="38">
        <v>3078</v>
      </c>
      <c r="E21" s="9">
        <v>616</v>
      </c>
      <c r="F21" s="42">
        <v>0.92</v>
      </c>
      <c r="G21" s="9">
        <v>942</v>
      </c>
      <c r="H21" s="38">
        <v>6514</v>
      </c>
      <c r="I21" s="9">
        <v>383</v>
      </c>
      <c r="J21" s="39">
        <v>0.41</v>
      </c>
      <c r="K21" s="38">
        <v>55030</v>
      </c>
      <c r="L21" s="38">
        <v>2501</v>
      </c>
      <c r="M21" s="39">
        <v>2.65</v>
      </c>
      <c r="N21" s="38">
        <v>61544</v>
      </c>
      <c r="O21" s="38">
        <v>1578</v>
      </c>
      <c r="P21" s="39">
        <v>1.56</v>
      </c>
    </row>
    <row r="22" spans="2:16" x14ac:dyDescent="0.2">
      <c r="B22" s="9" t="s">
        <v>13</v>
      </c>
      <c r="C22" s="9">
        <v>131</v>
      </c>
      <c r="D22" s="9">
        <v>641</v>
      </c>
      <c r="E22" s="9">
        <v>128</v>
      </c>
      <c r="F22" s="39">
        <v>0.98</v>
      </c>
      <c r="G22" s="9">
        <v>250</v>
      </c>
      <c r="H22" s="38">
        <v>3938</v>
      </c>
      <c r="I22" s="9">
        <v>232</v>
      </c>
      <c r="J22" s="39">
        <v>0.93</v>
      </c>
      <c r="K22" s="38">
        <v>9002</v>
      </c>
      <c r="L22" s="9">
        <v>409</v>
      </c>
      <c r="M22" s="39">
        <v>1.64</v>
      </c>
      <c r="N22" s="38">
        <v>12940</v>
      </c>
      <c r="O22" s="9">
        <v>332</v>
      </c>
      <c r="P22" s="39">
        <v>1.26</v>
      </c>
    </row>
    <row r="23" spans="2:16" x14ac:dyDescent="0.2">
      <c r="B23" s="9" t="s">
        <v>48</v>
      </c>
      <c r="C23" s="9">
        <v>473</v>
      </c>
      <c r="D23" s="38">
        <v>2231</v>
      </c>
      <c r="E23" s="9">
        <v>446</v>
      </c>
      <c r="F23" s="39">
        <v>0.94</v>
      </c>
      <c r="G23" s="9">
        <v>865</v>
      </c>
      <c r="H23" s="38">
        <v>9135</v>
      </c>
      <c r="I23" s="9">
        <v>537</v>
      </c>
      <c r="J23" s="39">
        <v>0.62</v>
      </c>
      <c r="K23" s="38">
        <v>33032</v>
      </c>
      <c r="L23" s="38">
        <v>1501</v>
      </c>
      <c r="M23" s="39">
        <v>1.74</v>
      </c>
      <c r="N23" s="38">
        <v>42167</v>
      </c>
      <c r="O23" s="38">
        <v>1081</v>
      </c>
      <c r="P23" s="39">
        <v>1.17</v>
      </c>
    </row>
    <row r="24" spans="2:16" x14ac:dyDescent="0.2">
      <c r="B24" s="9" t="s">
        <v>14</v>
      </c>
      <c r="C24" s="38">
        <v>5982</v>
      </c>
      <c r="D24" s="38">
        <v>29047</v>
      </c>
      <c r="E24" s="38">
        <v>5809</v>
      </c>
      <c r="F24" s="39">
        <v>0.97</v>
      </c>
      <c r="G24" s="38">
        <v>6488</v>
      </c>
      <c r="H24" s="38">
        <v>46930</v>
      </c>
      <c r="I24" s="38">
        <v>2761</v>
      </c>
      <c r="J24" s="9">
        <v>43</v>
      </c>
      <c r="K24" s="38">
        <v>259193</v>
      </c>
      <c r="L24" s="38">
        <v>11782</v>
      </c>
      <c r="M24" s="9">
        <v>182</v>
      </c>
      <c r="N24" s="38">
        <v>306123</v>
      </c>
      <c r="O24" s="38">
        <v>7849</v>
      </c>
      <c r="P24" s="39">
        <v>1.17</v>
      </c>
    </row>
    <row r="25" spans="2:16" x14ac:dyDescent="0.2">
      <c r="B25" s="9" t="s">
        <v>163</v>
      </c>
      <c r="C25" s="38">
        <v>2248</v>
      </c>
      <c r="D25" s="38">
        <v>10748</v>
      </c>
      <c r="E25" s="38">
        <v>2150</v>
      </c>
      <c r="F25" s="39">
        <v>0.96</v>
      </c>
      <c r="G25" s="38">
        <v>2697</v>
      </c>
      <c r="H25" s="38">
        <v>15706</v>
      </c>
      <c r="I25" s="9">
        <v>924</v>
      </c>
      <c r="J25" s="9">
        <v>34</v>
      </c>
      <c r="K25" s="38">
        <v>79482</v>
      </c>
      <c r="L25" s="38">
        <v>3613</v>
      </c>
      <c r="M25" s="9">
        <v>134</v>
      </c>
      <c r="N25" s="38">
        <v>95188</v>
      </c>
      <c r="O25" s="38">
        <v>2441</v>
      </c>
      <c r="P25" s="39">
        <v>0.88</v>
      </c>
    </row>
    <row r="26" spans="2:16" x14ac:dyDescent="0.2">
      <c r="B26" s="9" t="s">
        <v>36</v>
      </c>
      <c r="C26" s="38">
        <v>3845</v>
      </c>
      <c r="D26" s="38">
        <v>17917</v>
      </c>
      <c r="E26" s="38">
        <v>3583</v>
      </c>
      <c r="F26" s="39">
        <v>0.93</v>
      </c>
      <c r="G26" s="38">
        <v>5666</v>
      </c>
      <c r="H26" s="38">
        <v>35921</v>
      </c>
      <c r="I26" s="38">
        <v>2113</v>
      </c>
      <c r="J26" s="9">
        <v>37</v>
      </c>
      <c r="K26" s="38">
        <v>159808</v>
      </c>
      <c r="L26" s="38">
        <v>7264</v>
      </c>
      <c r="M26" s="9">
        <v>128</v>
      </c>
      <c r="N26" s="38">
        <v>195729</v>
      </c>
      <c r="O26" s="38">
        <v>5019</v>
      </c>
      <c r="P26" s="39">
        <v>0.86</v>
      </c>
    </row>
    <row r="27" spans="2:16" x14ac:dyDescent="0.2">
      <c r="B27" s="9" t="s">
        <v>28</v>
      </c>
      <c r="C27" s="9">
        <v>471</v>
      </c>
      <c r="D27" s="38">
        <v>2345</v>
      </c>
      <c r="E27" s="9">
        <v>469</v>
      </c>
      <c r="F27" s="39">
        <v>1</v>
      </c>
      <c r="G27" s="9">
        <v>566</v>
      </c>
      <c r="H27" s="38">
        <v>3545</v>
      </c>
      <c r="I27" s="9">
        <v>209</v>
      </c>
      <c r="J27" s="9">
        <v>37</v>
      </c>
      <c r="K27" s="38">
        <v>11594</v>
      </c>
      <c r="L27" s="9">
        <v>527</v>
      </c>
      <c r="M27" s="9">
        <v>93</v>
      </c>
      <c r="N27" s="38">
        <v>15139</v>
      </c>
      <c r="O27" s="9">
        <v>338</v>
      </c>
      <c r="P27" s="39">
        <v>0.7</v>
      </c>
    </row>
    <row r="28" spans="2:16" x14ac:dyDescent="0.2">
      <c r="B28" s="9" t="s">
        <v>23</v>
      </c>
      <c r="C28" s="38">
        <v>3073</v>
      </c>
      <c r="D28" s="38">
        <v>14821</v>
      </c>
      <c r="E28" s="38">
        <v>2964</v>
      </c>
      <c r="F28" s="39">
        <v>0.96</v>
      </c>
      <c r="G28" s="38">
        <v>2859</v>
      </c>
      <c r="H28" s="38">
        <v>19933</v>
      </c>
      <c r="I28" s="38">
        <v>1173</v>
      </c>
      <c r="J28" s="9">
        <v>41</v>
      </c>
      <c r="K28" s="38">
        <v>52006</v>
      </c>
      <c r="L28" s="38">
        <v>2364</v>
      </c>
      <c r="M28" s="9">
        <v>83</v>
      </c>
      <c r="N28" s="38">
        <v>71939</v>
      </c>
      <c r="O28" s="38">
        <v>1845</v>
      </c>
      <c r="P28" s="39">
        <v>0.69</v>
      </c>
    </row>
    <row r="29" spans="2:16" x14ac:dyDescent="0.2">
      <c r="B29" s="9" t="s">
        <v>37</v>
      </c>
      <c r="C29" s="9">
        <v>785</v>
      </c>
      <c r="D29" s="38">
        <v>3889</v>
      </c>
      <c r="E29" s="9">
        <v>778</v>
      </c>
      <c r="F29" s="39">
        <v>0.99</v>
      </c>
      <c r="G29" s="38">
        <v>1405</v>
      </c>
      <c r="H29" s="38">
        <v>4930</v>
      </c>
      <c r="I29" s="9">
        <v>290</v>
      </c>
      <c r="J29" s="9">
        <v>21</v>
      </c>
      <c r="K29" s="38">
        <v>33373</v>
      </c>
      <c r="L29" s="38">
        <v>1517</v>
      </c>
      <c r="M29" s="9">
        <v>108</v>
      </c>
      <c r="N29" s="38">
        <v>38303</v>
      </c>
      <c r="O29" s="9">
        <v>982</v>
      </c>
      <c r="P29" s="39">
        <v>0.66</v>
      </c>
    </row>
    <row r="30" spans="2:16" x14ac:dyDescent="0.2">
      <c r="B30" s="28" t="s">
        <v>11</v>
      </c>
      <c r="C30" s="40">
        <v>18885</v>
      </c>
      <c r="D30" s="40">
        <v>90626</v>
      </c>
      <c r="E30" s="40">
        <v>18124</v>
      </c>
      <c r="F30" s="41">
        <v>0.96</v>
      </c>
      <c r="G30" s="40">
        <v>22773</v>
      </c>
      <c r="H30" s="40">
        <v>161920</v>
      </c>
      <c r="I30" s="40">
        <v>9527</v>
      </c>
      <c r="J30" s="28">
        <v>42</v>
      </c>
      <c r="K30" s="40">
        <v>790863</v>
      </c>
      <c r="L30" s="40">
        <v>35948</v>
      </c>
      <c r="M30" s="28">
        <v>158</v>
      </c>
      <c r="N30" s="40">
        <v>952783</v>
      </c>
      <c r="O30" s="40">
        <v>24381</v>
      </c>
      <c r="P30" s="41">
        <v>1.07</v>
      </c>
    </row>
    <row r="31" spans="2:16" x14ac:dyDescent="0.2"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2:16" x14ac:dyDescent="0.2">
      <c r="B32" s="28" t="s">
        <v>55</v>
      </c>
      <c r="C32" s="40">
        <v>159684</v>
      </c>
      <c r="D32" s="40">
        <v>740435</v>
      </c>
      <c r="E32" s="40">
        <v>148087</v>
      </c>
      <c r="F32" s="41">
        <v>0.93</v>
      </c>
      <c r="G32" s="40">
        <v>147738</v>
      </c>
      <c r="H32" s="40">
        <v>526696</v>
      </c>
      <c r="I32" s="40">
        <v>30984</v>
      </c>
      <c r="J32" s="28">
        <v>21</v>
      </c>
      <c r="K32" s="40">
        <v>2209138</v>
      </c>
      <c r="L32" s="40">
        <v>100415</v>
      </c>
      <c r="M32" s="28">
        <v>68</v>
      </c>
      <c r="N32" s="40">
        <v>2735924</v>
      </c>
      <c r="O32" s="40">
        <v>70152</v>
      </c>
      <c r="P32" s="41">
        <v>0.47</v>
      </c>
    </row>
    <row r="35" spans="2:2" x14ac:dyDescent="0.2">
      <c r="B35" s="3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8ED0C-8172-8E4D-B99E-98382A54ED3D}">
  <dimension ref="B2:O39"/>
  <sheetViews>
    <sheetView workbookViewId="0"/>
  </sheetViews>
  <sheetFormatPr baseColWidth="10" defaultColWidth="8.83203125" defaultRowHeight="16" x14ac:dyDescent="0.2"/>
  <cols>
    <col min="2" max="2" width="15.5" customWidth="1"/>
    <col min="3" max="3" width="10" customWidth="1"/>
    <col min="4" max="4" width="11.83203125" customWidth="1"/>
    <col min="5" max="5" width="13.5" customWidth="1"/>
    <col min="6" max="6" width="14.5" customWidth="1"/>
    <col min="7" max="7" width="10" customWidth="1"/>
    <col min="8" max="8" width="13.83203125" customWidth="1"/>
    <col min="9" max="9" width="11" customWidth="1"/>
    <col min="10" max="10" width="12.83203125" bestFit="1" customWidth="1"/>
    <col min="11" max="11" width="14.1640625" customWidth="1"/>
    <col min="12" max="12" width="12.83203125" customWidth="1"/>
    <col min="13" max="13" width="12.1640625" customWidth="1"/>
    <col min="14" max="14" width="17.5" customWidth="1"/>
    <col min="15" max="15" width="6.33203125" customWidth="1"/>
  </cols>
  <sheetData>
    <row r="2" spans="2:15" ht="26" thickBot="1" x14ac:dyDescent="0.3">
      <c r="B2" s="90" t="s">
        <v>142</v>
      </c>
    </row>
    <row r="3" spans="2:15" ht="120" thickBot="1" x14ac:dyDescent="0.25">
      <c r="B3" s="43" t="s">
        <v>0</v>
      </c>
      <c r="C3" s="44" t="s">
        <v>116</v>
      </c>
      <c r="D3" s="44" t="s">
        <v>117</v>
      </c>
      <c r="E3" s="44" t="s">
        <v>118</v>
      </c>
      <c r="F3" s="44" t="s">
        <v>119</v>
      </c>
      <c r="G3" s="44" t="s">
        <v>120</v>
      </c>
      <c r="H3" s="44" t="s">
        <v>121</v>
      </c>
      <c r="I3" s="44" t="s">
        <v>122</v>
      </c>
      <c r="J3" s="44" t="s">
        <v>123</v>
      </c>
      <c r="K3" s="44" t="s">
        <v>99</v>
      </c>
      <c r="L3" s="44" t="s">
        <v>124</v>
      </c>
      <c r="M3" s="44" t="s">
        <v>125</v>
      </c>
      <c r="N3" s="44" t="s">
        <v>126</v>
      </c>
      <c r="O3" s="45"/>
    </row>
    <row r="4" spans="2:15" ht="17" thickBot="1" x14ac:dyDescent="0.25">
      <c r="B4" s="46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8"/>
    </row>
    <row r="5" spans="2:15" ht="18" thickBot="1" x14ac:dyDescent="0.25">
      <c r="B5" s="46" t="s">
        <v>1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8"/>
    </row>
    <row r="6" spans="2:15" ht="18" thickBot="1" x14ac:dyDescent="0.25">
      <c r="B6" s="49" t="s">
        <v>2</v>
      </c>
      <c r="C6" s="50">
        <v>62123</v>
      </c>
      <c r="D6" s="51">
        <v>0.15</v>
      </c>
      <c r="E6" s="50">
        <v>20922</v>
      </c>
      <c r="F6" s="51">
        <v>0.12</v>
      </c>
      <c r="G6" s="50">
        <v>17027</v>
      </c>
      <c r="H6" s="51">
        <v>0.13</v>
      </c>
      <c r="I6" s="50">
        <v>100072</v>
      </c>
      <c r="J6" s="51">
        <v>0.14000000000000001</v>
      </c>
      <c r="K6" s="50">
        <v>1252292</v>
      </c>
      <c r="L6" s="109">
        <v>0.3</v>
      </c>
      <c r="M6" s="50">
        <v>1152220</v>
      </c>
      <c r="N6" s="109">
        <v>0.34</v>
      </c>
      <c r="O6" s="52"/>
    </row>
    <row r="7" spans="2:15" ht="18" thickBot="1" x14ac:dyDescent="0.25">
      <c r="B7" s="49" t="s">
        <v>3</v>
      </c>
      <c r="C7" s="53">
        <v>64</v>
      </c>
      <c r="D7" s="53" t="s">
        <v>66</v>
      </c>
      <c r="E7" s="50">
        <v>11337</v>
      </c>
      <c r="F7" s="51">
        <v>7.0000000000000007E-2</v>
      </c>
      <c r="G7" s="50">
        <v>6197</v>
      </c>
      <c r="H7" s="51">
        <v>0.05</v>
      </c>
      <c r="I7" s="50">
        <v>17598</v>
      </c>
      <c r="J7" s="51">
        <v>0.03</v>
      </c>
      <c r="K7" s="50">
        <v>113796</v>
      </c>
      <c r="L7" s="109">
        <v>0.03</v>
      </c>
      <c r="M7" s="50">
        <v>96198</v>
      </c>
      <c r="N7" s="109">
        <v>0.03</v>
      </c>
      <c r="O7" s="52"/>
    </row>
    <row r="8" spans="2:15" ht="52" thickBot="1" x14ac:dyDescent="0.25">
      <c r="B8" s="49" t="s">
        <v>162</v>
      </c>
      <c r="C8" s="50">
        <v>1830</v>
      </c>
      <c r="D8" s="53" t="s">
        <v>66</v>
      </c>
      <c r="E8" s="53">
        <v>679</v>
      </c>
      <c r="F8" s="53" t="s">
        <v>66</v>
      </c>
      <c r="G8" s="53">
        <v>242</v>
      </c>
      <c r="H8" s="53" t="s">
        <v>66</v>
      </c>
      <c r="I8" s="50">
        <v>2751</v>
      </c>
      <c r="J8" s="53" t="s">
        <v>66</v>
      </c>
      <c r="K8" s="50">
        <v>695755</v>
      </c>
      <c r="L8" s="109">
        <v>0.17</v>
      </c>
      <c r="M8" s="50">
        <v>693004</v>
      </c>
      <c r="N8" s="109">
        <v>0.2</v>
      </c>
      <c r="O8" s="54"/>
    </row>
    <row r="9" spans="2:15" ht="18" thickBot="1" x14ac:dyDescent="0.25">
      <c r="B9" s="49" t="s">
        <v>6</v>
      </c>
      <c r="C9" s="53">
        <v>799</v>
      </c>
      <c r="D9" s="53" t="s">
        <v>66</v>
      </c>
      <c r="E9" s="53">
        <v>660</v>
      </c>
      <c r="F9" s="53" t="s">
        <v>66</v>
      </c>
      <c r="G9" s="53">
        <v>681</v>
      </c>
      <c r="H9" s="51">
        <v>0.01</v>
      </c>
      <c r="I9" s="50">
        <v>2140</v>
      </c>
      <c r="J9" s="53" t="s">
        <v>66</v>
      </c>
      <c r="K9" s="50">
        <v>165947</v>
      </c>
      <c r="L9" s="109">
        <v>0.04</v>
      </c>
      <c r="M9" s="50">
        <v>163507</v>
      </c>
      <c r="N9" s="109">
        <v>0.05</v>
      </c>
      <c r="O9" s="54"/>
    </row>
    <row r="10" spans="2:15" ht="18" thickBot="1" x14ac:dyDescent="0.25">
      <c r="B10" s="49" t="s">
        <v>7</v>
      </c>
      <c r="C10" s="53">
        <v>951</v>
      </c>
      <c r="D10" s="53" t="s">
        <v>66</v>
      </c>
      <c r="E10" s="53">
        <v>451</v>
      </c>
      <c r="F10" s="53" t="s">
        <v>66</v>
      </c>
      <c r="G10" s="53">
        <v>269</v>
      </c>
      <c r="H10" s="53" t="s">
        <v>66</v>
      </c>
      <c r="I10" s="50">
        <v>1671</v>
      </c>
      <c r="J10" s="53" t="s">
        <v>66</v>
      </c>
      <c r="K10" s="50">
        <v>48031</v>
      </c>
      <c r="L10" s="109">
        <v>0.01</v>
      </c>
      <c r="M10" s="50">
        <v>46360</v>
      </c>
      <c r="N10" s="109">
        <v>0.01</v>
      </c>
      <c r="O10" s="54"/>
    </row>
    <row r="11" spans="2:15" ht="18" thickBot="1" x14ac:dyDescent="0.25">
      <c r="B11" s="49" t="s">
        <v>9</v>
      </c>
      <c r="C11" s="53">
        <v>347</v>
      </c>
      <c r="D11" s="53" t="s">
        <v>66</v>
      </c>
      <c r="E11" s="53">
        <v>79</v>
      </c>
      <c r="F11" s="53" t="s">
        <v>66</v>
      </c>
      <c r="G11" s="53">
        <v>19</v>
      </c>
      <c r="H11" s="53" t="s">
        <v>66</v>
      </c>
      <c r="I11" s="53">
        <v>445</v>
      </c>
      <c r="J11" s="53" t="s">
        <v>66</v>
      </c>
      <c r="K11" s="50">
        <v>97052</v>
      </c>
      <c r="L11" s="109">
        <v>0.02</v>
      </c>
      <c r="M11" s="50">
        <v>96607</v>
      </c>
      <c r="N11" s="109">
        <v>0.03</v>
      </c>
      <c r="O11" s="54"/>
    </row>
    <row r="12" spans="2:15" ht="18" thickBot="1" x14ac:dyDescent="0.25">
      <c r="B12" s="49" t="s">
        <v>5</v>
      </c>
      <c r="C12" s="53">
        <v>135</v>
      </c>
      <c r="D12" s="53" t="s">
        <v>66</v>
      </c>
      <c r="E12" s="53">
        <v>38</v>
      </c>
      <c r="F12" s="53" t="s">
        <v>66</v>
      </c>
      <c r="G12" s="53">
        <v>138</v>
      </c>
      <c r="H12" s="53" t="s">
        <v>66</v>
      </c>
      <c r="I12" s="53">
        <v>311</v>
      </c>
      <c r="J12" s="53" t="s">
        <v>66</v>
      </c>
      <c r="K12" s="50">
        <v>62123</v>
      </c>
      <c r="L12" s="109">
        <v>0.02</v>
      </c>
      <c r="M12" s="50">
        <v>61812</v>
      </c>
      <c r="N12" s="109">
        <v>0.02</v>
      </c>
      <c r="O12" s="54"/>
    </row>
    <row r="13" spans="2:15" ht="18" thickBot="1" x14ac:dyDescent="0.25">
      <c r="B13" s="49" t="s">
        <v>8</v>
      </c>
      <c r="C13" s="53">
        <v>62</v>
      </c>
      <c r="D13" s="53" t="s">
        <v>66</v>
      </c>
      <c r="E13" s="53">
        <v>29</v>
      </c>
      <c r="F13" s="53" t="s">
        <v>66</v>
      </c>
      <c r="G13" s="53">
        <v>22</v>
      </c>
      <c r="H13" s="53" t="s">
        <v>66</v>
      </c>
      <c r="I13" s="53">
        <v>113</v>
      </c>
      <c r="J13" s="53" t="s">
        <v>66</v>
      </c>
      <c r="K13" s="50">
        <v>40290</v>
      </c>
      <c r="L13" s="109">
        <v>0.01</v>
      </c>
      <c r="M13" s="50">
        <v>40177</v>
      </c>
      <c r="N13" s="109">
        <v>0.01</v>
      </c>
      <c r="O13" s="54"/>
    </row>
    <row r="14" spans="2:15" ht="18" thickBot="1" x14ac:dyDescent="0.25">
      <c r="B14" s="49" t="s">
        <v>67</v>
      </c>
      <c r="C14" s="53">
        <v>30</v>
      </c>
      <c r="D14" s="53" t="s">
        <v>66</v>
      </c>
      <c r="E14" s="53">
        <v>20</v>
      </c>
      <c r="F14" s="53" t="s">
        <v>66</v>
      </c>
      <c r="G14" s="53">
        <v>19</v>
      </c>
      <c r="H14" s="53" t="s">
        <v>66</v>
      </c>
      <c r="I14" s="53">
        <v>69</v>
      </c>
      <c r="J14" s="53" t="s">
        <v>66</v>
      </c>
      <c r="K14" s="50">
        <v>84259</v>
      </c>
      <c r="L14" s="109">
        <v>0.02</v>
      </c>
      <c r="M14" s="50">
        <v>84190</v>
      </c>
      <c r="N14" s="109">
        <v>0.02</v>
      </c>
      <c r="O14" s="54"/>
    </row>
    <row r="15" spans="2:15" ht="18" thickBot="1" x14ac:dyDescent="0.25">
      <c r="B15" s="49" t="s">
        <v>65</v>
      </c>
      <c r="C15" s="53">
        <v>33</v>
      </c>
      <c r="D15" s="53" t="s">
        <v>66</v>
      </c>
      <c r="E15" s="53">
        <v>18</v>
      </c>
      <c r="F15" s="53" t="s">
        <v>66</v>
      </c>
      <c r="G15" s="53">
        <v>10</v>
      </c>
      <c r="H15" s="53" t="s">
        <v>66</v>
      </c>
      <c r="I15" s="53">
        <v>61</v>
      </c>
      <c r="J15" s="53" t="s">
        <v>66</v>
      </c>
      <c r="K15" s="50">
        <v>270331</v>
      </c>
      <c r="L15" s="109">
        <v>7.0000000000000007E-2</v>
      </c>
      <c r="M15" s="50">
        <v>270270</v>
      </c>
      <c r="N15" s="109">
        <v>0.08</v>
      </c>
      <c r="O15" s="54"/>
    </row>
    <row r="16" spans="2:15" ht="18" thickBot="1" x14ac:dyDescent="0.25">
      <c r="B16" s="46" t="s">
        <v>11</v>
      </c>
      <c r="C16" s="55">
        <v>66374</v>
      </c>
      <c r="D16" s="56">
        <v>0.16</v>
      </c>
      <c r="E16" s="55">
        <v>34233</v>
      </c>
      <c r="F16" s="56">
        <v>0.2</v>
      </c>
      <c r="G16" s="55">
        <f>SUM(G5:G15)</f>
        <v>24624</v>
      </c>
      <c r="H16" s="56">
        <v>0.19</v>
      </c>
      <c r="I16" s="55">
        <f>SUM(I5:I15)</f>
        <v>125231</v>
      </c>
      <c r="J16" s="56">
        <v>0.18</v>
      </c>
      <c r="K16" s="55">
        <f>SUM(K5:K15)</f>
        <v>2829876</v>
      </c>
      <c r="L16" s="110">
        <v>0.69</v>
      </c>
      <c r="M16" s="55">
        <f>SUM(M5:M15)</f>
        <v>2704345</v>
      </c>
      <c r="N16" s="110">
        <v>0.8</v>
      </c>
      <c r="O16" s="57"/>
    </row>
    <row r="17" spans="2:15" ht="17" thickBot="1" x14ac:dyDescent="0.25">
      <c r="B17" s="49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4"/>
    </row>
    <row r="18" spans="2:15" ht="18" thickBot="1" x14ac:dyDescent="0.25">
      <c r="B18" s="46" t="s">
        <v>12</v>
      </c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4"/>
    </row>
    <row r="19" spans="2:15" ht="18" thickBot="1" x14ac:dyDescent="0.25">
      <c r="B19" s="49" t="s">
        <v>14</v>
      </c>
      <c r="C19" s="50">
        <v>135302</v>
      </c>
      <c r="D19" s="51">
        <v>0.33</v>
      </c>
      <c r="E19" s="50">
        <v>11912</v>
      </c>
      <c r="F19" s="51">
        <v>7.0000000000000007E-2</v>
      </c>
      <c r="G19" s="50">
        <v>14483</v>
      </c>
      <c r="H19" s="51">
        <v>0.11</v>
      </c>
      <c r="I19" s="50">
        <v>161697</v>
      </c>
      <c r="J19" s="51">
        <v>0.23</v>
      </c>
      <c r="K19" s="50"/>
      <c r="L19" s="50"/>
      <c r="M19" s="50"/>
      <c r="N19" s="50"/>
      <c r="O19" s="52"/>
    </row>
    <row r="20" spans="2:15" ht="18" thickBot="1" x14ac:dyDescent="0.25">
      <c r="B20" s="49" t="s">
        <v>41</v>
      </c>
      <c r="C20" s="50">
        <v>33367</v>
      </c>
      <c r="D20" s="51">
        <v>0.08</v>
      </c>
      <c r="E20" s="50">
        <v>17425</v>
      </c>
      <c r="F20" s="51">
        <v>0.1</v>
      </c>
      <c r="G20" s="50">
        <v>14979</v>
      </c>
      <c r="H20" s="51">
        <v>0.12</v>
      </c>
      <c r="I20" s="50">
        <v>65771</v>
      </c>
      <c r="J20" s="51">
        <v>0.09</v>
      </c>
      <c r="K20" s="50"/>
      <c r="L20" s="50"/>
      <c r="M20" s="50"/>
      <c r="N20" s="50"/>
      <c r="O20" s="52"/>
    </row>
    <row r="21" spans="2:15" ht="18" thickBot="1" x14ac:dyDescent="0.25">
      <c r="B21" s="49" t="s">
        <v>48</v>
      </c>
      <c r="C21" s="50">
        <v>16627</v>
      </c>
      <c r="D21" s="51">
        <v>0.04</v>
      </c>
      <c r="E21" s="50">
        <v>9659</v>
      </c>
      <c r="F21" s="51">
        <v>0.06</v>
      </c>
      <c r="G21" s="50">
        <v>38563</v>
      </c>
      <c r="H21" s="51">
        <v>0.3</v>
      </c>
      <c r="I21" s="50">
        <v>64849</v>
      </c>
      <c r="J21" s="51">
        <v>0.09</v>
      </c>
      <c r="K21" s="50"/>
      <c r="L21" s="50"/>
      <c r="M21" s="50"/>
      <c r="N21" s="50"/>
      <c r="O21" s="52"/>
    </row>
    <row r="22" spans="2:15" ht="18" thickBot="1" x14ac:dyDescent="0.25">
      <c r="B22" s="49" t="s">
        <v>36</v>
      </c>
      <c r="C22" s="50">
        <v>2268</v>
      </c>
      <c r="D22" s="51">
        <v>0.01</v>
      </c>
      <c r="E22" s="50">
        <v>57026</v>
      </c>
      <c r="F22" s="51">
        <v>0.34</v>
      </c>
      <c r="G22" s="50">
        <v>3102</v>
      </c>
      <c r="H22" s="51">
        <v>0.02</v>
      </c>
      <c r="I22" s="50">
        <v>62396</v>
      </c>
      <c r="J22" s="51">
        <v>0.09</v>
      </c>
      <c r="K22" s="50"/>
      <c r="L22" s="50"/>
      <c r="M22" s="50"/>
      <c r="N22" s="50"/>
      <c r="O22" s="52"/>
    </row>
    <row r="23" spans="2:15" ht="18" thickBot="1" x14ac:dyDescent="0.25">
      <c r="B23" s="49" t="s">
        <v>163</v>
      </c>
      <c r="C23" s="50">
        <v>35747</v>
      </c>
      <c r="D23" s="51">
        <v>0.09</v>
      </c>
      <c r="E23" s="50">
        <v>5827</v>
      </c>
      <c r="F23" s="51">
        <v>0.03</v>
      </c>
      <c r="G23" s="50">
        <v>2639</v>
      </c>
      <c r="H23" s="51">
        <v>0.02</v>
      </c>
      <c r="I23" s="50">
        <v>44213</v>
      </c>
      <c r="J23" s="51">
        <v>0.06</v>
      </c>
      <c r="K23" s="50"/>
      <c r="L23" s="50"/>
      <c r="M23" s="50"/>
      <c r="N23" s="50"/>
      <c r="O23" s="52"/>
    </row>
    <row r="24" spans="2:15" ht="18" thickBot="1" x14ac:dyDescent="0.25">
      <c r="B24" s="49" t="s">
        <v>68</v>
      </c>
      <c r="C24" s="50">
        <v>36014</v>
      </c>
      <c r="D24" s="51">
        <v>0.09</v>
      </c>
      <c r="E24" s="50">
        <v>1567</v>
      </c>
      <c r="F24" s="51">
        <v>0.01</v>
      </c>
      <c r="G24" s="53">
        <v>673</v>
      </c>
      <c r="H24" s="51">
        <v>0.01</v>
      </c>
      <c r="I24" s="50">
        <v>38254</v>
      </c>
      <c r="J24" s="51">
        <v>0.05</v>
      </c>
      <c r="K24" s="50"/>
      <c r="L24" s="50"/>
      <c r="M24" s="50"/>
      <c r="N24" s="50"/>
      <c r="O24" s="52"/>
    </row>
    <row r="25" spans="2:15" ht="18" thickBot="1" x14ac:dyDescent="0.25">
      <c r="B25" s="49" t="s">
        <v>39</v>
      </c>
      <c r="C25" s="50">
        <v>10277</v>
      </c>
      <c r="D25" s="51">
        <v>0.03</v>
      </c>
      <c r="E25" s="50">
        <v>16922</v>
      </c>
      <c r="F25" s="51">
        <v>0.1</v>
      </c>
      <c r="G25" s="50">
        <v>2051</v>
      </c>
      <c r="H25" s="51">
        <v>0.02</v>
      </c>
      <c r="I25" s="50">
        <v>29250</v>
      </c>
      <c r="J25" s="51">
        <v>0.04</v>
      </c>
      <c r="K25" s="50"/>
      <c r="L25" s="50"/>
      <c r="M25" s="50"/>
      <c r="N25" s="50"/>
      <c r="O25" s="52"/>
    </row>
    <row r="26" spans="2:15" ht="18" thickBot="1" x14ac:dyDescent="0.25">
      <c r="B26" s="49" t="s">
        <v>51</v>
      </c>
      <c r="C26" s="50">
        <v>24698</v>
      </c>
      <c r="D26" s="51">
        <v>0.06</v>
      </c>
      <c r="E26" s="50">
        <v>1681</v>
      </c>
      <c r="F26" s="51">
        <v>0.01</v>
      </c>
      <c r="G26" s="53">
        <v>952</v>
      </c>
      <c r="H26" s="51">
        <v>0.01</v>
      </c>
      <c r="I26" s="50">
        <v>27331</v>
      </c>
      <c r="J26" s="51">
        <v>0.04</v>
      </c>
      <c r="K26" s="50"/>
      <c r="L26" s="50"/>
      <c r="M26" s="50"/>
      <c r="N26" s="50"/>
      <c r="O26" s="52"/>
    </row>
    <row r="27" spans="2:15" ht="18" thickBot="1" x14ac:dyDescent="0.25">
      <c r="B27" s="49" t="s">
        <v>27</v>
      </c>
      <c r="C27" s="50">
        <v>10618</v>
      </c>
      <c r="D27" s="51">
        <v>0.03</v>
      </c>
      <c r="E27" s="50">
        <v>4369</v>
      </c>
      <c r="F27" s="51">
        <v>0.03</v>
      </c>
      <c r="G27" s="50">
        <v>7291</v>
      </c>
      <c r="H27" s="51">
        <v>0.06</v>
      </c>
      <c r="I27" s="50">
        <v>22278</v>
      </c>
      <c r="J27" s="51">
        <v>0.03</v>
      </c>
      <c r="K27" s="50"/>
      <c r="L27" s="50"/>
      <c r="M27" s="50"/>
      <c r="N27" s="50"/>
      <c r="O27" s="52"/>
    </row>
    <row r="28" spans="2:15" ht="18" thickBot="1" x14ac:dyDescent="0.25">
      <c r="B28" s="49" t="s">
        <v>23</v>
      </c>
      <c r="C28" s="50">
        <v>12638</v>
      </c>
      <c r="D28" s="51">
        <v>0.03</v>
      </c>
      <c r="E28" s="50">
        <v>2916</v>
      </c>
      <c r="F28" s="51">
        <v>0.02</v>
      </c>
      <c r="G28" s="50">
        <v>4463</v>
      </c>
      <c r="H28" s="51">
        <v>0.04</v>
      </c>
      <c r="I28" s="50">
        <v>20017</v>
      </c>
      <c r="J28" s="51">
        <v>0.03</v>
      </c>
      <c r="K28" s="50"/>
      <c r="L28" s="50"/>
      <c r="M28" s="50"/>
      <c r="N28" s="50"/>
      <c r="O28" s="52"/>
    </row>
    <row r="29" spans="2:15" ht="18" thickBot="1" x14ac:dyDescent="0.25">
      <c r="B29" s="49" t="s">
        <v>37</v>
      </c>
      <c r="C29" s="50">
        <v>8956</v>
      </c>
      <c r="D29" s="51">
        <v>0.02</v>
      </c>
      <c r="E29" s="50">
        <v>4658</v>
      </c>
      <c r="F29" s="51">
        <v>0.03</v>
      </c>
      <c r="G29" s="50">
        <v>2762</v>
      </c>
      <c r="H29" s="51">
        <v>0.02</v>
      </c>
      <c r="I29" s="50">
        <v>16379</v>
      </c>
      <c r="J29" s="51">
        <v>0.02</v>
      </c>
      <c r="K29" s="50"/>
      <c r="L29" s="50"/>
      <c r="M29" s="50"/>
      <c r="N29" s="50"/>
      <c r="O29" s="52"/>
    </row>
    <row r="30" spans="2:15" ht="18" thickBot="1" x14ac:dyDescent="0.25">
      <c r="B30" s="49" t="s">
        <v>69</v>
      </c>
      <c r="C30" s="50">
        <v>10427</v>
      </c>
      <c r="D30" s="51">
        <v>0.03</v>
      </c>
      <c r="E30" s="53">
        <v>657</v>
      </c>
      <c r="F30" s="53" t="s">
        <v>66</v>
      </c>
      <c r="G30" s="53">
        <v>177</v>
      </c>
      <c r="H30" s="53" t="s">
        <v>66</v>
      </c>
      <c r="I30" s="50">
        <v>11261</v>
      </c>
      <c r="J30" s="51">
        <v>0.02</v>
      </c>
      <c r="K30" s="50"/>
      <c r="L30" s="50"/>
      <c r="M30" s="50"/>
      <c r="N30" s="50"/>
      <c r="O30" s="52"/>
    </row>
    <row r="31" spans="2:15" ht="18" thickBot="1" x14ac:dyDescent="0.25">
      <c r="B31" s="49" t="s">
        <v>22</v>
      </c>
      <c r="C31" s="53">
        <v>22</v>
      </c>
      <c r="D31" s="53" t="s">
        <v>66</v>
      </c>
      <c r="E31" s="53">
        <v>34</v>
      </c>
      <c r="F31" s="53" t="s">
        <v>66</v>
      </c>
      <c r="G31" s="50">
        <v>4964</v>
      </c>
      <c r="H31" s="51">
        <v>0.04</v>
      </c>
      <c r="I31" s="50">
        <v>5020</v>
      </c>
      <c r="J31" s="51">
        <v>0.01</v>
      </c>
      <c r="K31" s="50"/>
      <c r="L31" s="50"/>
      <c r="M31" s="50"/>
      <c r="N31" s="50"/>
      <c r="O31" s="52"/>
    </row>
    <row r="32" spans="2:15" ht="18" thickBot="1" x14ac:dyDescent="0.25">
      <c r="B32" s="49" t="s">
        <v>13</v>
      </c>
      <c r="C32" s="53">
        <v>37</v>
      </c>
      <c r="D32" s="53" t="s">
        <v>66</v>
      </c>
      <c r="E32" s="53">
        <v>123</v>
      </c>
      <c r="F32" s="53" t="s">
        <v>66</v>
      </c>
      <c r="G32" s="50">
        <v>3434</v>
      </c>
      <c r="H32" s="51">
        <v>0.03</v>
      </c>
      <c r="I32" s="50">
        <v>3594</v>
      </c>
      <c r="J32" s="51">
        <v>0.01</v>
      </c>
      <c r="K32" s="50"/>
      <c r="L32" s="58"/>
      <c r="M32" s="50"/>
      <c r="N32" s="50"/>
      <c r="O32" s="52"/>
    </row>
    <row r="33" spans="2:15" ht="18" thickBot="1" x14ac:dyDescent="0.25">
      <c r="B33" s="49" t="s">
        <v>35</v>
      </c>
      <c r="C33" s="53">
        <v>589</v>
      </c>
      <c r="D33" s="53" t="s">
        <v>66</v>
      </c>
      <c r="E33" s="53">
        <v>478</v>
      </c>
      <c r="F33" s="53" t="s">
        <v>66</v>
      </c>
      <c r="G33" s="50">
        <v>1290</v>
      </c>
      <c r="H33" s="51">
        <v>0.01</v>
      </c>
      <c r="I33" s="50">
        <v>2357</v>
      </c>
      <c r="J33" s="53" t="s">
        <v>66</v>
      </c>
      <c r="K33" s="50"/>
      <c r="L33" s="50"/>
      <c r="M33" s="50"/>
      <c r="N33" s="50"/>
      <c r="O33" s="54"/>
    </row>
    <row r="34" spans="2:15" ht="18" thickBot="1" x14ac:dyDescent="0.25">
      <c r="B34" s="49" t="s">
        <v>28</v>
      </c>
      <c r="C34" s="53">
        <v>95</v>
      </c>
      <c r="D34" s="53" t="s">
        <v>66</v>
      </c>
      <c r="E34" s="53">
        <v>18</v>
      </c>
      <c r="F34" s="53" t="s">
        <v>66</v>
      </c>
      <c r="G34" s="53">
        <v>49</v>
      </c>
      <c r="H34" s="53" t="s">
        <v>66</v>
      </c>
      <c r="I34" s="53">
        <v>162</v>
      </c>
      <c r="J34" s="53" t="s">
        <v>66</v>
      </c>
      <c r="K34" s="50"/>
      <c r="L34" s="53"/>
      <c r="M34" s="53"/>
      <c r="N34" s="53"/>
      <c r="O34" s="54"/>
    </row>
    <row r="35" spans="2:15" ht="18" thickBot="1" x14ac:dyDescent="0.25">
      <c r="B35" s="46" t="s">
        <v>11</v>
      </c>
      <c r="C35" s="55">
        <v>337682</v>
      </c>
      <c r="D35" s="56">
        <v>0.84</v>
      </c>
      <c r="E35" s="55">
        <v>135272</v>
      </c>
      <c r="F35" s="56">
        <v>0.8</v>
      </c>
      <c r="G35" s="55">
        <f>SUM(G18:G34)</f>
        <v>101872</v>
      </c>
      <c r="H35" s="56">
        <v>0.81</v>
      </c>
      <c r="I35" s="55">
        <f>SUM(I18:I34)</f>
        <v>574829</v>
      </c>
      <c r="J35" s="56">
        <v>0.82</v>
      </c>
      <c r="K35" s="55">
        <v>1268425</v>
      </c>
      <c r="L35" s="55">
        <v>31</v>
      </c>
      <c r="M35" s="55">
        <v>694290</v>
      </c>
      <c r="N35" s="55">
        <v>20</v>
      </c>
      <c r="O35" s="57"/>
    </row>
    <row r="36" spans="2:15" ht="17" thickBot="1" x14ac:dyDescent="0.25">
      <c r="B36" s="46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45"/>
    </row>
    <row r="37" spans="2:15" ht="18" thickBot="1" x14ac:dyDescent="0.25">
      <c r="B37" s="46" t="s">
        <v>55</v>
      </c>
      <c r="C37" s="55">
        <v>404056</v>
      </c>
      <c r="D37" s="56">
        <v>1</v>
      </c>
      <c r="E37" s="55">
        <v>169505</v>
      </c>
      <c r="F37" s="56">
        <v>1</v>
      </c>
      <c r="G37" s="55">
        <v>126496</v>
      </c>
      <c r="H37" s="56">
        <v>1</v>
      </c>
      <c r="I37" s="55">
        <v>700060</v>
      </c>
      <c r="J37" s="56">
        <v>1</v>
      </c>
      <c r="K37" s="55">
        <v>4140096</v>
      </c>
      <c r="L37" s="55">
        <v>100</v>
      </c>
      <c r="M37" s="55">
        <v>3398935</v>
      </c>
      <c r="N37" s="55">
        <v>100</v>
      </c>
      <c r="O37" s="57"/>
    </row>
    <row r="38" spans="2:15" x14ac:dyDescent="0.2">
      <c r="B38" s="60"/>
    </row>
    <row r="39" spans="2:15" x14ac:dyDescent="0.2">
      <c r="B39" s="34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08475-220A-3E46-A0CA-ABF0B514B53A}">
  <dimension ref="B2:I48"/>
  <sheetViews>
    <sheetView workbookViewId="0"/>
  </sheetViews>
  <sheetFormatPr baseColWidth="10" defaultColWidth="8.83203125" defaultRowHeight="16" x14ac:dyDescent="0.2"/>
  <cols>
    <col min="3" max="3" width="12.1640625" customWidth="1"/>
    <col min="4" max="5" width="13.1640625" customWidth="1"/>
    <col min="6" max="6" width="15.1640625" customWidth="1"/>
    <col min="7" max="8" width="11.83203125" customWidth="1"/>
    <col min="9" max="9" width="17.33203125" customWidth="1"/>
  </cols>
  <sheetData>
    <row r="2" spans="2:9" ht="26" thickBot="1" x14ac:dyDescent="0.3">
      <c r="B2" s="90" t="s">
        <v>114</v>
      </c>
    </row>
    <row r="3" spans="2:9" ht="85" x14ac:dyDescent="0.2">
      <c r="B3" s="61" t="s">
        <v>70</v>
      </c>
      <c r="C3" s="61" t="s">
        <v>105</v>
      </c>
      <c r="D3" s="61" t="s">
        <v>106</v>
      </c>
      <c r="E3" s="61" t="s">
        <v>107</v>
      </c>
      <c r="F3" s="61" t="s">
        <v>108</v>
      </c>
      <c r="G3" s="61" t="s">
        <v>109</v>
      </c>
      <c r="H3" s="61" t="s">
        <v>110</v>
      </c>
      <c r="I3" s="62" t="s">
        <v>113</v>
      </c>
    </row>
    <row r="4" spans="2:9" ht="17" thickBot="1" x14ac:dyDescent="0.25">
      <c r="B4" s="63">
        <v>1925</v>
      </c>
      <c r="C4" s="50">
        <v>145971</v>
      </c>
      <c r="D4" s="50">
        <v>184818</v>
      </c>
      <c r="E4" s="50">
        <v>175069</v>
      </c>
      <c r="F4" s="51">
        <v>0.44</v>
      </c>
      <c r="G4" s="50">
        <v>144226</v>
      </c>
      <c r="H4" s="50">
        <v>8897</v>
      </c>
      <c r="I4" s="51">
        <v>0.94</v>
      </c>
    </row>
    <row r="5" spans="2:9" ht="17" thickBot="1" x14ac:dyDescent="0.25">
      <c r="B5" s="63">
        <v>1926</v>
      </c>
      <c r="C5" s="50">
        <v>157432</v>
      </c>
      <c r="D5" s="50">
        <v>164242</v>
      </c>
      <c r="E5" s="50">
        <v>150299</v>
      </c>
      <c r="F5" s="51">
        <v>0.49</v>
      </c>
      <c r="G5" s="50">
        <v>155118</v>
      </c>
      <c r="H5" s="50">
        <v>12921</v>
      </c>
      <c r="I5" s="51">
        <v>0.92</v>
      </c>
    </row>
    <row r="6" spans="2:9" ht="17" thickBot="1" x14ac:dyDescent="0.25">
      <c r="B6" s="63">
        <v>1927</v>
      </c>
      <c r="C6" s="50">
        <v>158070</v>
      </c>
      <c r="D6" s="50">
        <v>186484</v>
      </c>
      <c r="E6" s="50">
        <v>158657</v>
      </c>
      <c r="F6" s="51">
        <v>0.46</v>
      </c>
      <c r="G6" s="50">
        <v>155605</v>
      </c>
      <c r="H6" s="50">
        <v>26200</v>
      </c>
      <c r="I6" s="51">
        <v>0.86</v>
      </c>
    </row>
    <row r="7" spans="2:9" ht="17" thickBot="1" x14ac:dyDescent="0.25">
      <c r="B7" s="63">
        <v>1928</v>
      </c>
      <c r="C7" s="50">
        <v>153231</v>
      </c>
      <c r="D7" s="50">
        <v>151450</v>
      </c>
      <c r="E7" s="50">
        <v>123362</v>
      </c>
      <c r="F7" s="51">
        <v>0.5</v>
      </c>
      <c r="G7" s="50">
        <v>150795</v>
      </c>
      <c r="H7" s="50">
        <v>26340</v>
      </c>
      <c r="I7" s="51">
        <v>0.85</v>
      </c>
    </row>
    <row r="8" spans="2:9" x14ac:dyDescent="0.2">
      <c r="B8" s="61">
        <v>1929</v>
      </c>
      <c r="C8" s="64">
        <v>146918</v>
      </c>
      <c r="D8" s="64">
        <v>129530</v>
      </c>
      <c r="E8" s="64">
        <v>97251</v>
      </c>
      <c r="F8" s="65">
        <v>0.53</v>
      </c>
      <c r="G8" s="64">
        <v>144167</v>
      </c>
      <c r="H8" s="64">
        <v>30213</v>
      </c>
      <c r="I8" s="65">
        <v>0.83</v>
      </c>
    </row>
    <row r="9" spans="2:9" ht="17" thickBot="1" x14ac:dyDescent="0.25">
      <c r="B9" s="63">
        <v>1930</v>
      </c>
      <c r="C9" s="50">
        <v>141497</v>
      </c>
      <c r="D9" s="50">
        <v>96948</v>
      </c>
      <c r="E9" s="50">
        <v>62919</v>
      </c>
      <c r="F9" s="51">
        <v>0.59</v>
      </c>
      <c r="G9" s="50">
        <v>137016</v>
      </c>
      <c r="H9" s="50">
        <v>31982</v>
      </c>
      <c r="I9" s="51">
        <v>0.81</v>
      </c>
    </row>
    <row r="10" spans="2:9" ht="17" thickBot="1" x14ac:dyDescent="0.25">
      <c r="B10" s="63">
        <v>1931</v>
      </c>
      <c r="C10" s="50">
        <v>54118</v>
      </c>
      <c r="D10" s="50">
        <v>39708</v>
      </c>
      <c r="E10" s="50">
        <v>21139</v>
      </c>
      <c r="F10" s="51">
        <v>0.57999999999999996</v>
      </c>
      <c r="G10" s="50">
        <v>51153</v>
      </c>
      <c r="H10" s="50">
        <v>17312</v>
      </c>
      <c r="I10" s="51">
        <v>0.75</v>
      </c>
    </row>
    <row r="11" spans="2:9" ht="17" thickBot="1" x14ac:dyDescent="0.25">
      <c r="B11" s="63">
        <v>1932</v>
      </c>
      <c r="C11" s="50">
        <v>12983</v>
      </c>
      <c r="D11" s="50">
        <v>19741</v>
      </c>
      <c r="E11" s="50">
        <v>9328</v>
      </c>
      <c r="F11" s="51">
        <v>0.4</v>
      </c>
      <c r="G11" s="50">
        <v>12022</v>
      </c>
      <c r="H11" s="50">
        <v>9557</v>
      </c>
      <c r="I11" s="51">
        <v>0.56000000000000005</v>
      </c>
    </row>
    <row r="12" spans="2:9" ht="18" thickBot="1" x14ac:dyDescent="0.25">
      <c r="B12" s="63">
        <v>1933</v>
      </c>
      <c r="C12" s="50">
        <v>8220</v>
      </c>
      <c r="D12" s="50">
        <v>15376</v>
      </c>
      <c r="E12" s="50">
        <v>7475</v>
      </c>
      <c r="F12" s="51">
        <v>0.35</v>
      </c>
      <c r="G12" s="50">
        <v>7634</v>
      </c>
      <c r="H12" s="53" t="s">
        <v>38</v>
      </c>
      <c r="I12" s="53" t="s">
        <v>38</v>
      </c>
    </row>
    <row r="13" spans="2:9" ht="18" thickBot="1" x14ac:dyDescent="0.25">
      <c r="B13" s="63">
        <v>1934</v>
      </c>
      <c r="C13" s="50">
        <v>12483</v>
      </c>
      <c r="D13" s="50">
        <v>17321</v>
      </c>
      <c r="E13" s="50">
        <v>8183</v>
      </c>
      <c r="F13" s="51">
        <v>0.42</v>
      </c>
      <c r="G13" s="50">
        <v>11719</v>
      </c>
      <c r="H13" s="53" t="s">
        <v>38</v>
      </c>
      <c r="I13" s="53" t="s">
        <v>38</v>
      </c>
    </row>
    <row r="14" spans="2:9" ht="18" thickBot="1" x14ac:dyDescent="0.25">
      <c r="B14" s="63">
        <v>1935</v>
      </c>
      <c r="C14" s="50">
        <v>17207</v>
      </c>
      <c r="D14" s="50">
        <v>17572</v>
      </c>
      <c r="E14" s="50">
        <v>7661</v>
      </c>
      <c r="F14" s="51">
        <v>0.5</v>
      </c>
      <c r="G14" s="50">
        <v>16576</v>
      </c>
      <c r="H14" s="53" t="s">
        <v>38</v>
      </c>
      <c r="I14" s="53" t="s">
        <v>38</v>
      </c>
    </row>
    <row r="15" spans="2:9" ht="18" thickBot="1" x14ac:dyDescent="0.25">
      <c r="B15" s="63">
        <v>1936</v>
      </c>
      <c r="C15" s="50">
        <v>18675</v>
      </c>
      <c r="D15" s="50">
        <v>17561</v>
      </c>
      <c r="E15" s="50">
        <v>7997</v>
      </c>
      <c r="F15" s="51">
        <v>0.52</v>
      </c>
      <c r="G15" s="50">
        <v>18026</v>
      </c>
      <c r="H15" s="53" t="s">
        <v>38</v>
      </c>
      <c r="I15" s="53" t="s">
        <v>38</v>
      </c>
    </row>
    <row r="16" spans="2:9" ht="17" thickBot="1" x14ac:dyDescent="0.25">
      <c r="B16" s="63">
        <v>1937</v>
      </c>
      <c r="C16" s="50">
        <v>27762</v>
      </c>
      <c r="D16" s="50">
        <v>24216</v>
      </c>
      <c r="E16" s="50">
        <v>12037</v>
      </c>
      <c r="F16" s="51">
        <v>0.53</v>
      </c>
      <c r="G16" s="50">
        <v>26654</v>
      </c>
      <c r="H16" s="50">
        <v>9703</v>
      </c>
      <c r="I16" s="51">
        <v>0.73</v>
      </c>
    </row>
    <row r="17" spans="2:9" ht="18" thickBot="1" x14ac:dyDescent="0.25">
      <c r="B17" s="63">
        <v>1938</v>
      </c>
      <c r="C17" s="50">
        <v>42494</v>
      </c>
      <c r="D17" s="50">
        <v>20345</v>
      </c>
      <c r="E17" s="50">
        <v>14262</v>
      </c>
      <c r="F17" s="51">
        <v>0.68</v>
      </c>
      <c r="G17" s="50">
        <v>41270</v>
      </c>
      <c r="H17" s="53" t="s">
        <v>38</v>
      </c>
      <c r="I17" s="53" t="s">
        <v>38</v>
      </c>
    </row>
    <row r="18" spans="2:9" ht="18" thickBot="1" x14ac:dyDescent="0.25">
      <c r="B18" s="63">
        <v>1939</v>
      </c>
      <c r="C18" s="50">
        <v>62402</v>
      </c>
      <c r="D18" s="50">
        <v>20533</v>
      </c>
      <c r="E18" s="50">
        <v>12119</v>
      </c>
      <c r="F18" s="51">
        <v>0.75</v>
      </c>
      <c r="G18" s="50">
        <v>61197</v>
      </c>
      <c r="H18" s="53" t="s">
        <v>38</v>
      </c>
      <c r="I18" s="53" t="s">
        <v>38</v>
      </c>
    </row>
    <row r="19" spans="2:9" ht="18" thickBot="1" x14ac:dyDescent="0.25">
      <c r="B19" s="63">
        <v>1940</v>
      </c>
      <c r="C19" s="50">
        <v>51997</v>
      </c>
      <c r="D19" s="50">
        <v>18734</v>
      </c>
      <c r="E19" s="50">
        <v>11886</v>
      </c>
      <c r="F19" s="51">
        <v>0.74</v>
      </c>
      <c r="G19" s="50">
        <v>50884</v>
      </c>
      <c r="H19" s="53" t="s">
        <v>38</v>
      </c>
      <c r="I19" s="53" t="s">
        <v>38</v>
      </c>
    </row>
    <row r="20" spans="2:9" ht="18" thickBot="1" x14ac:dyDescent="0.25">
      <c r="B20" s="63">
        <v>1941</v>
      </c>
      <c r="C20" s="50">
        <v>36220</v>
      </c>
      <c r="D20" s="50">
        <v>15544</v>
      </c>
      <c r="E20" s="50">
        <v>12501</v>
      </c>
      <c r="F20" s="51">
        <v>0.7</v>
      </c>
      <c r="G20" s="50">
        <v>35062</v>
      </c>
      <c r="H20" s="53" t="s">
        <v>38</v>
      </c>
      <c r="I20" s="53" t="s">
        <v>38</v>
      </c>
    </row>
    <row r="21" spans="2:9" ht="17" thickBot="1" x14ac:dyDescent="0.25">
      <c r="B21" s="63">
        <v>1942</v>
      </c>
      <c r="C21" s="50">
        <v>14597</v>
      </c>
      <c r="D21" s="50">
        <v>14184</v>
      </c>
      <c r="E21" s="50">
        <v>12554</v>
      </c>
      <c r="F21" s="51">
        <v>0.51</v>
      </c>
      <c r="G21" s="50">
        <v>13839</v>
      </c>
      <c r="H21" s="50">
        <v>1042</v>
      </c>
      <c r="I21" s="51">
        <v>0.93</v>
      </c>
    </row>
    <row r="22" spans="2:9" ht="17" thickBot="1" x14ac:dyDescent="0.25">
      <c r="B22" s="63">
        <v>1943</v>
      </c>
      <c r="C22" s="50">
        <v>9045</v>
      </c>
      <c r="D22" s="50">
        <v>15709</v>
      </c>
      <c r="E22" s="50">
        <v>13491</v>
      </c>
      <c r="F22" s="51">
        <v>0.38</v>
      </c>
      <c r="G22" s="50">
        <v>8240</v>
      </c>
      <c r="H22" s="53">
        <v>713</v>
      </c>
      <c r="I22" s="51">
        <v>0.92</v>
      </c>
    </row>
    <row r="23" spans="2:9" ht="17" thickBot="1" x14ac:dyDescent="0.25">
      <c r="B23" s="63">
        <v>1944</v>
      </c>
      <c r="C23" s="50">
        <v>9394</v>
      </c>
      <c r="D23" s="50">
        <v>19157</v>
      </c>
      <c r="E23" s="50">
        <v>17595</v>
      </c>
      <c r="F23" s="51">
        <v>0.33</v>
      </c>
      <c r="G23" s="50">
        <v>8017</v>
      </c>
      <c r="H23" s="53">
        <v>677</v>
      </c>
      <c r="I23" s="51">
        <v>0.92</v>
      </c>
    </row>
    <row r="24" spans="2:9" ht="17" thickBot="1" x14ac:dyDescent="0.25">
      <c r="B24" s="63">
        <v>1945</v>
      </c>
      <c r="C24" s="50">
        <v>11623</v>
      </c>
      <c r="D24" s="50">
        <v>29697</v>
      </c>
      <c r="E24" s="50">
        <v>22770</v>
      </c>
      <c r="F24" s="51">
        <v>0.28000000000000003</v>
      </c>
      <c r="G24" s="50">
        <v>8949</v>
      </c>
      <c r="H24" s="50">
        <v>1192</v>
      </c>
      <c r="I24" s="51">
        <v>0.88</v>
      </c>
    </row>
    <row r="25" spans="2:9" ht="17" thickBot="1" x14ac:dyDescent="0.25">
      <c r="B25" s="63">
        <v>1946</v>
      </c>
      <c r="C25" s="50">
        <v>29095</v>
      </c>
      <c r="D25" s="50">
        <v>79626</v>
      </c>
      <c r="E25" s="50">
        <v>29396</v>
      </c>
      <c r="F25" s="51">
        <v>0.27</v>
      </c>
      <c r="G25" s="50">
        <v>25481</v>
      </c>
      <c r="H25" s="50">
        <v>39396</v>
      </c>
      <c r="I25" s="51">
        <v>0.39</v>
      </c>
    </row>
    <row r="26" spans="2:9" ht="17" thickBot="1" x14ac:dyDescent="0.25">
      <c r="B26" s="63">
        <v>1947</v>
      </c>
      <c r="C26" s="50">
        <v>52091</v>
      </c>
      <c r="D26" s="50">
        <v>75632</v>
      </c>
      <c r="E26" s="50">
        <v>35309</v>
      </c>
      <c r="F26" s="51">
        <v>0.41</v>
      </c>
      <c r="G26" s="50">
        <v>47347</v>
      </c>
      <c r="H26" s="50">
        <v>30159</v>
      </c>
      <c r="I26" s="51">
        <v>0.61</v>
      </c>
    </row>
    <row r="27" spans="2:9" ht="17" thickBot="1" x14ac:dyDescent="0.25">
      <c r="B27" s="63">
        <v>1948</v>
      </c>
      <c r="C27" s="50">
        <v>73080</v>
      </c>
      <c r="D27" s="50">
        <v>76735</v>
      </c>
      <c r="E27" s="50">
        <v>37506</v>
      </c>
      <c r="F27" s="51">
        <v>0.49</v>
      </c>
      <c r="G27" s="50">
        <v>67413</v>
      </c>
      <c r="H27" s="50">
        <v>27894</v>
      </c>
      <c r="I27" s="51">
        <v>0.71</v>
      </c>
    </row>
    <row r="28" spans="2:9" ht="17" thickBot="1" x14ac:dyDescent="0.25">
      <c r="B28" s="63">
        <v>1949</v>
      </c>
      <c r="C28" s="50">
        <v>73312</v>
      </c>
      <c r="D28" s="50">
        <v>74957</v>
      </c>
      <c r="E28" s="50">
        <v>35969</v>
      </c>
      <c r="F28" s="51">
        <v>0.49</v>
      </c>
      <c r="G28" s="50">
        <v>68072</v>
      </c>
      <c r="H28" s="50">
        <v>30265</v>
      </c>
      <c r="I28" s="51">
        <v>0.69</v>
      </c>
    </row>
    <row r="29" spans="2:9" ht="17" thickBot="1" x14ac:dyDescent="0.25">
      <c r="B29" s="63">
        <v>1950</v>
      </c>
      <c r="C29" s="50">
        <v>73340</v>
      </c>
      <c r="D29" s="50">
        <v>51494</v>
      </c>
      <c r="E29" s="50">
        <v>32790</v>
      </c>
      <c r="F29" s="51">
        <v>0.59</v>
      </c>
      <c r="G29" s="50">
        <v>67706</v>
      </c>
      <c r="H29" s="50">
        <v>15212</v>
      </c>
      <c r="I29" s="51">
        <v>0.82</v>
      </c>
    </row>
    <row r="30" spans="2:9" ht="17" thickBot="1" x14ac:dyDescent="0.25">
      <c r="B30" s="63">
        <v>1951</v>
      </c>
      <c r="C30" s="50">
        <v>58587</v>
      </c>
      <c r="D30" s="50">
        <v>48575</v>
      </c>
      <c r="E30" s="50">
        <v>34704</v>
      </c>
      <c r="F30" s="51">
        <v>0.55000000000000004</v>
      </c>
      <c r="G30" s="50">
        <v>53452</v>
      </c>
      <c r="H30" s="50">
        <v>10325</v>
      </c>
      <c r="I30" s="51">
        <v>0.84</v>
      </c>
    </row>
    <row r="31" spans="2:9" ht="17" thickBot="1" x14ac:dyDescent="0.25">
      <c r="B31" s="63">
        <v>1952</v>
      </c>
      <c r="C31" s="50">
        <v>74265</v>
      </c>
      <c r="D31" s="50">
        <v>69291</v>
      </c>
      <c r="E31" s="50">
        <v>47744</v>
      </c>
      <c r="F31" s="51">
        <v>0.52</v>
      </c>
      <c r="G31" s="50">
        <v>68403</v>
      </c>
      <c r="H31" s="50">
        <v>12972</v>
      </c>
      <c r="I31" s="51">
        <v>0.84</v>
      </c>
    </row>
    <row r="32" spans="2:9" ht="17" thickBot="1" x14ac:dyDescent="0.25">
      <c r="B32" s="63">
        <v>1953</v>
      </c>
      <c r="C32" s="50">
        <v>79052</v>
      </c>
      <c r="D32" s="50">
        <v>85226</v>
      </c>
      <c r="E32" s="50">
        <v>58985</v>
      </c>
      <c r="F32" s="51">
        <v>0.48</v>
      </c>
      <c r="G32" s="50">
        <v>71988</v>
      </c>
      <c r="H32" s="50">
        <v>18059</v>
      </c>
      <c r="I32" s="51">
        <v>0.8</v>
      </c>
    </row>
    <row r="33" spans="2:9" ht="17" thickBot="1" x14ac:dyDescent="0.25">
      <c r="B33" s="63">
        <v>1954</v>
      </c>
      <c r="C33" s="50">
        <v>88016</v>
      </c>
      <c r="D33" s="50">
        <v>113258</v>
      </c>
      <c r="E33" s="50">
        <v>78897</v>
      </c>
      <c r="F33" s="51">
        <v>0.44</v>
      </c>
      <c r="G33" s="50">
        <v>81074</v>
      </c>
      <c r="H33" s="50">
        <v>23334</v>
      </c>
      <c r="I33" s="51">
        <v>0.78</v>
      </c>
    </row>
    <row r="34" spans="2:9" ht="17" thickBot="1" x14ac:dyDescent="0.25">
      <c r="B34" s="63">
        <v>1955</v>
      </c>
      <c r="C34" s="50">
        <v>79617</v>
      </c>
      <c r="D34" s="50">
        <v>126556</v>
      </c>
      <c r="E34" s="50">
        <v>92620</v>
      </c>
      <c r="F34" s="51">
        <v>0.39</v>
      </c>
      <c r="G34" s="50">
        <v>73835</v>
      </c>
      <c r="H34" s="50">
        <v>23055</v>
      </c>
      <c r="I34" s="51">
        <v>0.76</v>
      </c>
    </row>
    <row r="35" spans="2:9" ht="17" thickBot="1" x14ac:dyDescent="0.25">
      <c r="B35" s="63">
        <v>1956</v>
      </c>
      <c r="C35" s="50">
        <v>88825</v>
      </c>
      <c r="D35" s="50">
        <v>156842</v>
      </c>
      <c r="E35" s="50">
        <v>122083</v>
      </c>
      <c r="F35" s="51">
        <v>0.36</v>
      </c>
      <c r="G35" s="50">
        <v>66338</v>
      </c>
      <c r="H35" s="50">
        <v>20246</v>
      </c>
      <c r="I35" s="51">
        <v>0.77</v>
      </c>
    </row>
    <row r="36" spans="2:9" ht="17" thickBot="1" x14ac:dyDescent="0.25">
      <c r="B36" s="63">
        <v>1957</v>
      </c>
      <c r="C36" s="50">
        <v>97084</v>
      </c>
      <c r="D36" s="50">
        <v>147245</v>
      </c>
      <c r="E36" s="50">
        <v>111344</v>
      </c>
      <c r="F36" s="51">
        <v>0.4</v>
      </c>
      <c r="G36" s="50">
        <v>90801</v>
      </c>
      <c r="H36" s="50">
        <v>21415</v>
      </c>
      <c r="I36" s="51">
        <v>0.81</v>
      </c>
    </row>
    <row r="37" spans="2:9" ht="17" thickBot="1" x14ac:dyDescent="0.25">
      <c r="B37" s="63">
        <v>1958</v>
      </c>
      <c r="C37" s="50">
        <v>105387</v>
      </c>
      <c r="D37" s="50">
        <v>129214</v>
      </c>
      <c r="E37" s="50">
        <v>86523</v>
      </c>
      <c r="F37" s="51">
        <v>0.45</v>
      </c>
      <c r="G37" s="50">
        <v>96561</v>
      </c>
      <c r="H37" s="50">
        <v>25160</v>
      </c>
      <c r="I37" s="51">
        <v>0.79</v>
      </c>
    </row>
    <row r="38" spans="2:9" ht="17" thickBot="1" x14ac:dyDescent="0.25">
      <c r="B38" s="63">
        <v>1959</v>
      </c>
      <c r="C38" s="50">
        <v>101982</v>
      </c>
      <c r="D38" s="50">
        <v>121971</v>
      </c>
      <c r="E38" s="50">
        <v>66386</v>
      </c>
      <c r="F38" s="51">
        <v>0.46</v>
      </c>
      <c r="G38" s="50">
        <v>92290</v>
      </c>
      <c r="H38" s="50">
        <v>28882</v>
      </c>
      <c r="I38" s="51">
        <v>0.76</v>
      </c>
    </row>
    <row r="39" spans="2:9" ht="17" thickBot="1" x14ac:dyDescent="0.25">
      <c r="B39" s="63">
        <v>1960</v>
      </c>
      <c r="C39" s="50">
        <v>105367</v>
      </c>
      <c r="D39" s="50">
        <v>150992</v>
      </c>
      <c r="E39" s="50">
        <v>89566</v>
      </c>
      <c r="F39" s="51">
        <v>0.41</v>
      </c>
      <c r="G39" s="50">
        <v>96264</v>
      </c>
      <c r="H39" s="50">
        <v>35834</v>
      </c>
      <c r="I39" s="51">
        <v>0.73</v>
      </c>
    </row>
    <row r="40" spans="2:9" ht="17" thickBot="1" x14ac:dyDescent="0.25">
      <c r="B40" s="63">
        <v>1961</v>
      </c>
      <c r="C40" s="50">
        <v>99853</v>
      </c>
      <c r="D40" s="50">
        <v>173384</v>
      </c>
      <c r="E40" s="50">
        <v>110140</v>
      </c>
      <c r="F40" s="51">
        <v>0.37</v>
      </c>
      <c r="G40" s="50">
        <v>91168</v>
      </c>
      <c r="H40" s="50">
        <v>38354</v>
      </c>
      <c r="I40" s="51">
        <v>0.7</v>
      </c>
    </row>
    <row r="41" spans="2:9" ht="17" thickBot="1" x14ac:dyDescent="0.25">
      <c r="B41" s="63">
        <v>1962</v>
      </c>
      <c r="C41" s="50">
        <v>95612</v>
      </c>
      <c r="D41" s="50">
        <v>197378</v>
      </c>
      <c r="E41" s="50">
        <v>130741</v>
      </c>
      <c r="F41" s="51">
        <v>0.33</v>
      </c>
      <c r="G41" s="50">
        <v>82610</v>
      </c>
      <c r="H41" s="50">
        <v>34351</v>
      </c>
      <c r="I41" s="51">
        <v>0.71</v>
      </c>
    </row>
    <row r="42" spans="2:9" ht="17" thickBot="1" x14ac:dyDescent="0.25">
      <c r="B42" s="63">
        <v>1963</v>
      </c>
      <c r="C42" s="50">
        <v>108353</v>
      </c>
      <c r="D42" s="50">
        <v>213621</v>
      </c>
      <c r="E42" s="50">
        <v>144677</v>
      </c>
      <c r="F42" s="51">
        <v>0.34</v>
      </c>
      <c r="G42" s="50">
        <v>98864</v>
      </c>
      <c r="H42" s="50">
        <v>32640</v>
      </c>
      <c r="I42" s="51">
        <v>0.75</v>
      </c>
    </row>
    <row r="43" spans="2:9" ht="17" thickBot="1" x14ac:dyDescent="0.25">
      <c r="B43" s="63">
        <v>1964</v>
      </c>
      <c r="C43" s="50">
        <v>109025</v>
      </c>
      <c r="D43" s="50">
        <v>199087</v>
      </c>
      <c r="E43" s="50">
        <v>135816</v>
      </c>
      <c r="F43" s="51">
        <v>0.35</v>
      </c>
      <c r="G43" s="50">
        <v>99241</v>
      </c>
      <c r="H43" s="50">
        <v>28362</v>
      </c>
      <c r="I43" s="51">
        <v>0.78</v>
      </c>
    </row>
    <row r="44" spans="2:9" ht="17" thickBot="1" x14ac:dyDescent="0.25">
      <c r="B44" s="63">
        <v>1965</v>
      </c>
      <c r="C44" s="50">
        <v>106097</v>
      </c>
      <c r="D44" s="50">
        <v>204742</v>
      </c>
      <c r="E44" s="50">
        <v>149368</v>
      </c>
      <c r="F44" s="51">
        <v>0.34</v>
      </c>
      <c r="G44" s="50">
        <v>95109</v>
      </c>
      <c r="H44" s="50">
        <v>24363</v>
      </c>
      <c r="I44" s="51">
        <v>0.8</v>
      </c>
    </row>
    <row r="45" spans="2:9" ht="18" thickBot="1" x14ac:dyDescent="0.25">
      <c r="B45" s="63" t="s">
        <v>11</v>
      </c>
      <c r="C45" s="50">
        <v>2990379</v>
      </c>
      <c r="D45" s="50">
        <v>3714696</v>
      </c>
      <c r="E45" s="50">
        <v>2589119</v>
      </c>
      <c r="F45" s="51">
        <v>0.45</v>
      </c>
      <c r="G45" s="50">
        <v>2549818</v>
      </c>
      <c r="H45" s="50">
        <v>697027</v>
      </c>
      <c r="I45" s="51">
        <v>0.79</v>
      </c>
    </row>
    <row r="48" spans="2:9" x14ac:dyDescent="0.2">
      <c r="B48" s="34" t="s">
        <v>91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8F6C6-C67B-F445-9DE9-A5454EB2F29D}">
  <dimension ref="B2:R37"/>
  <sheetViews>
    <sheetView workbookViewId="0"/>
  </sheetViews>
  <sheetFormatPr baseColWidth="10" defaultColWidth="8.83203125" defaultRowHeight="16" x14ac:dyDescent="0.2"/>
  <cols>
    <col min="2" max="2" width="15.83203125" customWidth="1"/>
    <col min="3" max="3" width="12.83203125" customWidth="1"/>
    <col min="4" max="4" width="12.6640625" customWidth="1"/>
    <col min="5" max="5" width="13.33203125" customWidth="1"/>
    <col min="6" max="6" width="16" customWidth="1"/>
    <col min="7" max="8" width="13.33203125" customWidth="1"/>
    <col min="9" max="9" width="13.83203125" customWidth="1"/>
    <col min="10" max="10" width="16" customWidth="1"/>
    <col min="11" max="11" width="13.6640625" customWidth="1"/>
    <col min="12" max="12" width="13.1640625" customWidth="1"/>
    <col min="13" max="13" width="13.5" customWidth="1"/>
    <col min="14" max="14" width="16.33203125" customWidth="1"/>
  </cols>
  <sheetData>
    <row r="2" spans="2:18" ht="25" x14ac:dyDescent="0.25">
      <c r="B2" s="90" t="s">
        <v>161</v>
      </c>
      <c r="C2" s="36"/>
      <c r="D2" s="36"/>
      <c r="E2" s="36"/>
      <c r="F2" s="36"/>
      <c r="G2" s="36"/>
      <c r="H2" s="36"/>
      <c r="I2" s="36"/>
      <c r="J2" s="36"/>
      <c r="K2" s="36"/>
    </row>
    <row r="3" spans="2:18" ht="17" thickBot="1" x14ac:dyDescent="0.25">
      <c r="B3" s="66"/>
      <c r="C3" s="66">
        <v>1930</v>
      </c>
      <c r="D3" s="66">
        <v>1930</v>
      </c>
      <c r="E3" s="66">
        <v>1930</v>
      </c>
      <c r="F3" s="66">
        <v>1930</v>
      </c>
      <c r="G3" s="66">
        <v>1957</v>
      </c>
      <c r="H3" s="66">
        <v>1957</v>
      </c>
      <c r="I3" s="66">
        <v>1957</v>
      </c>
      <c r="J3" s="66">
        <v>1957</v>
      </c>
      <c r="K3" s="66">
        <v>1965</v>
      </c>
      <c r="L3" s="66">
        <v>1965</v>
      </c>
      <c r="M3" s="66">
        <v>1965</v>
      </c>
      <c r="N3" s="66">
        <v>1965</v>
      </c>
    </row>
    <row r="4" spans="2:18" ht="69" thickBot="1" x14ac:dyDescent="0.25">
      <c r="B4" s="67" t="s">
        <v>0</v>
      </c>
      <c r="C4" s="68" t="s">
        <v>101</v>
      </c>
      <c r="D4" s="68" t="s">
        <v>102</v>
      </c>
      <c r="E4" s="68" t="s">
        <v>92</v>
      </c>
      <c r="F4" s="68" t="s">
        <v>103</v>
      </c>
      <c r="G4" s="68" t="s">
        <v>101</v>
      </c>
      <c r="H4" s="68" t="s">
        <v>104</v>
      </c>
      <c r="I4" s="68" t="s">
        <v>92</v>
      </c>
      <c r="J4" s="68" t="s">
        <v>103</v>
      </c>
      <c r="K4" s="68" t="s">
        <v>101</v>
      </c>
      <c r="L4" s="68" t="s">
        <v>102</v>
      </c>
      <c r="M4" s="68" t="s">
        <v>92</v>
      </c>
      <c r="N4" s="68" t="s">
        <v>103</v>
      </c>
      <c r="O4" s="69"/>
      <c r="P4" s="69"/>
      <c r="Q4" s="69"/>
      <c r="R4" s="69"/>
    </row>
    <row r="5" spans="2:18" ht="19.75" customHeight="1" thickBot="1" x14ac:dyDescent="0.25">
      <c r="B5" s="70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69"/>
      <c r="P5" s="69"/>
      <c r="Q5" s="69"/>
      <c r="R5" s="69"/>
    </row>
    <row r="6" spans="2:18" ht="18" thickBot="1" x14ac:dyDescent="0.25">
      <c r="B6" s="72" t="s">
        <v>1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69"/>
      <c r="P6" s="69"/>
      <c r="Q6" s="69"/>
      <c r="R6" s="69"/>
    </row>
    <row r="7" spans="2:18" ht="52" thickBot="1" x14ac:dyDescent="0.25">
      <c r="B7" s="73" t="s">
        <v>162</v>
      </c>
      <c r="C7" s="74">
        <v>42415</v>
      </c>
      <c r="D7" s="74">
        <v>1104</v>
      </c>
      <c r="E7" s="74">
        <v>43519</v>
      </c>
      <c r="F7" s="75">
        <v>0.97</v>
      </c>
      <c r="G7" s="74">
        <v>25142</v>
      </c>
      <c r="H7" s="74">
        <v>673</v>
      </c>
      <c r="I7" s="74">
        <v>25815</v>
      </c>
      <c r="J7" s="111">
        <v>0.97</v>
      </c>
      <c r="K7" s="74">
        <v>26954</v>
      </c>
      <c r="L7" s="74">
        <v>403</v>
      </c>
      <c r="M7" s="74">
        <v>27357</v>
      </c>
      <c r="N7" s="111">
        <v>0.99</v>
      </c>
      <c r="O7" s="76"/>
      <c r="P7" s="76"/>
      <c r="Q7" s="76"/>
      <c r="R7" s="76"/>
    </row>
    <row r="8" spans="2:18" ht="18" thickBot="1" x14ac:dyDescent="0.25">
      <c r="B8" s="73" t="s">
        <v>2</v>
      </c>
      <c r="C8" s="74">
        <v>27119</v>
      </c>
      <c r="D8" s="77">
        <v>601</v>
      </c>
      <c r="E8" s="74">
        <v>27720</v>
      </c>
      <c r="F8" s="75">
        <v>0.98</v>
      </c>
      <c r="G8" s="74">
        <v>24135</v>
      </c>
      <c r="H8" s="74">
        <v>6774</v>
      </c>
      <c r="I8" s="74">
        <v>30909</v>
      </c>
      <c r="J8" s="111">
        <v>0.78</v>
      </c>
      <c r="K8" s="74">
        <v>20327</v>
      </c>
      <c r="L8" s="74">
        <v>3661</v>
      </c>
      <c r="M8" s="74">
        <v>23988</v>
      </c>
      <c r="N8" s="111">
        <v>0.85</v>
      </c>
      <c r="O8" s="76"/>
      <c r="P8" s="76"/>
      <c r="Q8" s="76"/>
      <c r="R8" s="76"/>
    </row>
    <row r="9" spans="2:18" ht="18" thickBot="1" x14ac:dyDescent="0.25">
      <c r="B9" s="73" t="s">
        <v>3</v>
      </c>
      <c r="C9" s="74">
        <v>2788</v>
      </c>
      <c r="D9" s="77">
        <v>84</v>
      </c>
      <c r="E9" s="74">
        <v>2872</v>
      </c>
      <c r="F9" s="75">
        <v>0.97</v>
      </c>
      <c r="G9" s="74">
        <v>2798</v>
      </c>
      <c r="H9" s="74">
        <v>413</v>
      </c>
      <c r="I9" s="74">
        <v>3211</v>
      </c>
      <c r="J9" s="111">
        <v>0.87</v>
      </c>
      <c r="K9" s="74">
        <v>2792</v>
      </c>
      <c r="L9" s="74">
        <v>293</v>
      </c>
      <c r="M9" s="74">
        <v>3085</v>
      </c>
      <c r="N9" s="111">
        <v>0.91</v>
      </c>
      <c r="O9" s="76"/>
      <c r="P9" s="76"/>
      <c r="Q9" s="76"/>
      <c r="R9" s="76"/>
    </row>
    <row r="10" spans="2:18" ht="18" thickBot="1" x14ac:dyDescent="0.25">
      <c r="B10" s="73" t="s">
        <v>65</v>
      </c>
      <c r="C10" s="74">
        <v>27552</v>
      </c>
      <c r="D10" s="77">
        <v>177</v>
      </c>
      <c r="E10" s="74">
        <v>27729</v>
      </c>
      <c r="F10" s="75">
        <v>0.99</v>
      </c>
      <c r="G10" s="74">
        <v>10529</v>
      </c>
      <c r="H10" s="74">
        <v>84</v>
      </c>
      <c r="I10" s="74">
        <v>10613</v>
      </c>
      <c r="J10" s="111">
        <v>0.99</v>
      </c>
      <c r="K10" s="74">
        <v>5400</v>
      </c>
      <c r="L10" s="74">
        <v>62</v>
      </c>
      <c r="M10" s="74">
        <v>5462</v>
      </c>
      <c r="N10" s="111">
        <v>0.99</v>
      </c>
      <c r="O10" s="76"/>
      <c r="P10" s="76"/>
      <c r="Q10" s="76"/>
      <c r="R10" s="76"/>
    </row>
    <row r="11" spans="2:18" ht="18" thickBot="1" x14ac:dyDescent="0.25">
      <c r="B11" s="73" t="s">
        <v>5</v>
      </c>
      <c r="C11" s="74">
        <v>1605</v>
      </c>
      <c r="D11" s="77">
        <v>102</v>
      </c>
      <c r="E11" s="74">
        <v>1707</v>
      </c>
      <c r="F11" s="75">
        <v>0.94</v>
      </c>
      <c r="G11" s="74">
        <v>1641</v>
      </c>
      <c r="H11" s="74">
        <v>134</v>
      </c>
      <c r="I11" s="74">
        <v>1775</v>
      </c>
      <c r="J11" s="111">
        <v>0.92</v>
      </c>
      <c r="K11" s="74">
        <v>1813</v>
      </c>
      <c r="L11" s="74">
        <v>171</v>
      </c>
      <c r="M11" s="74">
        <v>1984</v>
      </c>
      <c r="N11" s="111">
        <v>0.91</v>
      </c>
      <c r="O11" s="76"/>
      <c r="P11" s="76"/>
      <c r="Q11" s="76"/>
      <c r="R11" s="76"/>
    </row>
    <row r="12" spans="2:18" ht="18" thickBot="1" x14ac:dyDescent="0.25">
      <c r="B12" s="73" t="s">
        <v>6</v>
      </c>
      <c r="C12" s="74">
        <v>2812</v>
      </c>
      <c r="D12" s="77">
        <v>167</v>
      </c>
      <c r="E12" s="74">
        <v>2979</v>
      </c>
      <c r="F12" s="75">
        <v>0.94</v>
      </c>
      <c r="G12" s="74">
        <v>2593</v>
      </c>
      <c r="H12" s="74">
        <v>1266</v>
      </c>
      <c r="I12" s="74">
        <v>3859</v>
      </c>
      <c r="J12" s="111">
        <v>0.67</v>
      </c>
      <c r="K12" s="74">
        <v>2755</v>
      </c>
      <c r="L12" s="74">
        <v>1232</v>
      </c>
      <c r="M12" s="74">
        <v>3987</v>
      </c>
      <c r="N12" s="111">
        <v>0.69</v>
      </c>
      <c r="O12" s="76"/>
      <c r="P12" s="76"/>
      <c r="Q12" s="76"/>
      <c r="R12" s="76"/>
    </row>
    <row r="13" spans="2:18" ht="18" thickBot="1" x14ac:dyDescent="0.25">
      <c r="B13" s="73" t="s">
        <v>7</v>
      </c>
      <c r="C13" s="74">
        <v>1118</v>
      </c>
      <c r="D13" s="77">
        <v>85</v>
      </c>
      <c r="E13" s="74">
        <v>1203</v>
      </c>
      <c r="F13" s="75">
        <v>0.93</v>
      </c>
      <c r="G13" s="74">
        <v>1330</v>
      </c>
      <c r="H13" s="74">
        <v>61</v>
      </c>
      <c r="I13" s="74">
        <v>1391</v>
      </c>
      <c r="J13" s="111">
        <v>0.96</v>
      </c>
      <c r="K13" s="74">
        <v>944</v>
      </c>
      <c r="L13" s="74">
        <v>42</v>
      </c>
      <c r="M13" s="74">
        <v>986</v>
      </c>
      <c r="N13" s="111">
        <v>0.96</v>
      </c>
      <c r="O13" s="76"/>
      <c r="P13" s="76"/>
      <c r="Q13" s="76"/>
      <c r="R13" s="76"/>
    </row>
    <row r="14" spans="2:18" ht="18" thickBot="1" x14ac:dyDescent="0.25">
      <c r="B14" s="73" t="s">
        <v>8</v>
      </c>
      <c r="C14" s="74">
        <v>1144</v>
      </c>
      <c r="D14" s="77">
        <v>119</v>
      </c>
      <c r="E14" s="74">
        <v>1263</v>
      </c>
      <c r="F14" s="75">
        <v>0.91</v>
      </c>
      <c r="G14" s="74">
        <v>1131</v>
      </c>
      <c r="H14" s="74">
        <v>225</v>
      </c>
      <c r="I14" s="74">
        <v>1356</v>
      </c>
      <c r="J14" s="111">
        <v>0.83</v>
      </c>
      <c r="K14" s="74">
        <v>1150</v>
      </c>
      <c r="L14" s="74">
        <v>234</v>
      </c>
      <c r="M14" s="74">
        <v>1384</v>
      </c>
      <c r="N14" s="111">
        <v>0.83</v>
      </c>
      <c r="O14" s="76"/>
      <c r="P14" s="76"/>
      <c r="Q14" s="76"/>
      <c r="R14" s="76"/>
    </row>
    <row r="15" spans="2:18" ht="18" thickBot="1" x14ac:dyDescent="0.25">
      <c r="B15" s="73" t="s">
        <v>71</v>
      </c>
      <c r="C15" s="74">
        <v>3204</v>
      </c>
      <c r="D15" s="77">
        <v>140</v>
      </c>
      <c r="E15" s="74">
        <v>3344</v>
      </c>
      <c r="F15" s="75">
        <v>0.96</v>
      </c>
      <c r="G15" s="74">
        <v>2214</v>
      </c>
      <c r="H15" s="74">
        <v>53</v>
      </c>
      <c r="I15" s="74">
        <v>2267</v>
      </c>
      <c r="J15" s="111">
        <v>0.98</v>
      </c>
      <c r="K15" s="74">
        <v>2363</v>
      </c>
      <c r="L15" s="74">
        <v>48</v>
      </c>
      <c r="M15" s="74">
        <v>2411</v>
      </c>
      <c r="N15" s="111">
        <v>0.98</v>
      </c>
      <c r="O15" s="76"/>
      <c r="P15" s="76"/>
      <c r="Q15" s="76"/>
      <c r="R15" s="76"/>
    </row>
    <row r="16" spans="2:18" ht="18" thickBot="1" x14ac:dyDescent="0.25">
      <c r="B16" s="73" t="s">
        <v>10</v>
      </c>
      <c r="C16" s="74">
        <v>2546</v>
      </c>
      <c r="D16" s="77">
        <v>287</v>
      </c>
      <c r="E16" s="74">
        <v>2833</v>
      </c>
      <c r="F16" s="75">
        <v>0.08</v>
      </c>
      <c r="G16" s="74">
        <v>2334</v>
      </c>
      <c r="H16" s="74">
        <v>186</v>
      </c>
      <c r="I16" s="74">
        <v>2520</v>
      </c>
      <c r="J16" s="111">
        <v>0.93</v>
      </c>
      <c r="K16" s="74">
        <v>2212</v>
      </c>
      <c r="L16" s="74">
        <v>44</v>
      </c>
      <c r="M16" s="74">
        <v>2256</v>
      </c>
      <c r="N16" s="111">
        <v>0.98</v>
      </c>
      <c r="O16" s="76"/>
      <c r="P16" s="76"/>
      <c r="Q16" s="76"/>
      <c r="R16" s="76"/>
    </row>
    <row r="17" spans="2:18" ht="18" thickBot="1" x14ac:dyDescent="0.25">
      <c r="B17" s="78" t="s">
        <v>11</v>
      </c>
      <c r="C17" s="71">
        <f>SUM(C7:C16)</f>
        <v>112303</v>
      </c>
      <c r="D17" s="71">
        <f>SUM(D7:D16)</f>
        <v>2866</v>
      </c>
      <c r="E17" s="71">
        <f>SUM(E7:E16)</f>
        <v>115169</v>
      </c>
      <c r="F17" s="79">
        <v>0.98</v>
      </c>
      <c r="G17" s="71">
        <f>SUM(G7:G16)</f>
        <v>73847</v>
      </c>
      <c r="H17" s="71">
        <f>SUM(H7:H16)</f>
        <v>9869</v>
      </c>
      <c r="I17" s="71">
        <f>SUM(I7:I16)</f>
        <v>83716</v>
      </c>
      <c r="J17" s="112">
        <v>0.88</v>
      </c>
      <c r="K17" s="71">
        <f>SUM(K7:K16)</f>
        <v>66710</v>
      </c>
      <c r="L17" s="71">
        <f>SUM(L7:L16)</f>
        <v>6190</v>
      </c>
      <c r="M17" s="80">
        <v>72900</v>
      </c>
      <c r="N17" s="79">
        <v>0.92</v>
      </c>
      <c r="O17" s="69"/>
      <c r="P17" s="69"/>
      <c r="Q17" s="69"/>
      <c r="R17" s="69"/>
    </row>
    <row r="18" spans="2:18" ht="17" thickBot="1" x14ac:dyDescent="0.25">
      <c r="B18" s="73"/>
      <c r="C18" s="77"/>
      <c r="D18" s="77"/>
      <c r="E18" s="77"/>
      <c r="F18" s="77"/>
      <c r="G18" s="77"/>
      <c r="H18" s="77"/>
      <c r="I18" s="77"/>
      <c r="J18" s="111"/>
      <c r="K18" s="77"/>
      <c r="L18" s="77"/>
      <c r="M18" s="77"/>
      <c r="N18" s="77"/>
      <c r="O18" s="81"/>
      <c r="P18" s="81"/>
      <c r="Q18" s="81"/>
      <c r="R18" s="81"/>
    </row>
    <row r="19" spans="2:18" ht="18" thickBot="1" x14ac:dyDescent="0.25">
      <c r="B19" s="73" t="s">
        <v>13</v>
      </c>
      <c r="C19" s="77">
        <v>332</v>
      </c>
      <c r="D19" s="77">
        <v>305</v>
      </c>
      <c r="E19" s="77">
        <v>637</v>
      </c>
      <c r="F19" s="75">
        <v>0.52</v>
      </c>
      <c r="G19" s="77">
        <v>186</v>
      </c>
      <c r="H19" s="77">
        <v>776</v>
      </c>
      <c r="I19" s="77">
        <v>962</v>
      </c>
      <c r="J19" s="111">
        <v>0.19</v>
      </c>
      <c r="K19" s="77">
        <v>344</v>
      </c>
      <c r="L19" s="74">
        <v>1854</v>
      </c>
      <c r="M19" s="74">
        <v>2198</v>
      </c>
      <c r="N19" s="111">
        <v>0.16</v>
      </c>
      <c r="O19" s="76"/>
      <c r="P19" s="76"/>
      <c r="Q19" s="76"/>
      <c r="R19" s="76"/>
    </row>
    <row r="20" spans="2:18" ht="18" thickBot="1" x14ac:dyDescent="0.25">
      <c r="B20" s="73" t="s">
        <v>14</v>
      </c>
      <c r="C20" s="74">
        <v>6456</v>
      </c>
      <c r="D20" s="74">
        <v>3867</v>
      </c>
      <c r="E20" s="74">
        <v>10323</v>
      </c>
      <c r="F20" s="75">
        <v>0.63</v>
      </c>
      <c r="G20" s="74">
        <v>3300</v>
      </c>
      <c r="H20" s="74">
        <v>722</v>
      </c>
      <c r="I20" s="74">
        <v>4022</v>
      </c>
      <c r="J20" s="111">
        <v>0.82</v>
      </c>
      <c r="K20" s="74">
        <v>7015</v>
      </c>
      <c r="L20" s="74">
        <v>1302</v>
      </c>
      <c r="M20" s="74">
        <v>8317</v>
      </c>
      <c r="N20" s="111">
        <v>0.84</v>
      </c>
      <c r="O20" s="76"/>
      <c r="P20" s="76"/>
      <c r="Q20" s="76"/>
      <c r="R20" s="76"/>
    </row>
    <row r="21" spans="2:18" ht="18" thickBot="1" x14ac:dyDescent="0.25">
      <c r="B21" s="73" t="s">
        <v>22</v>
      </c>
      <c r="C21" s="77">
        <v>433</v>
      </c>
      <c r="D21" s="77">
        <v>143</v>
      </c>
      <c r="E21" s="77">
        <v>576</v>
      </c>
      <c r="F21" s="75">
        <v>0.75</v>
      </c>
      <c r="G21" s="77">
        <v>445</v>
      </c>
      <c r="H21" s="74">
        <v>1071</v>
      </c>
      <c r="I21" s="74">
        <v>1516</v>
      </c>
      <c r="J21" s="111">
        <v>0.28999999999999998</v>
      </c>
      <c r="K21" s="74">
        <v>438</v>
      </c>
      <c r="L21" s="74">
        <v>1566</v>
      </c>
      <c r="M21" s="74">
        <v>2004</v>
      </c>
      <c r="N21" s="111">
        <v>0.22</v>
      </c>
      <c r="O21" s="76"/>
      <c r="P21" s="76"/>
      <c r="Q21" s="76"/>
      <c r="R21" s="76"/>
    </row>
    <row r="22" spans="2:18" ht="18" thickBot="1" x14ac:dyDescent="0.25">
      <c r="B22" s="73" t="s">
        <v>23</v>
      </c>
      <c r="C22" s="74">
        <v>2898</v>
      </c>
      <c r="D22" s="74">
        <v>1677</v>
      </c>
      <c r="E22" s="74">
        <v>4575</v>
      </c>
      <c r="F22" s="75">
        <v>0.63</v>
      </c>
      <c r="G22" s="74">
        <v>1229</v>
      </c>
      <c r="H22" s="74">
        <v>412</v>
      </c>
      <c r="I22" s="74">
        <v>1641</v>
      </c>
      <c r="J22" s="111">
        <v>0.75</v>
      </c>
      <c r="K22" s="74">
        <v>1668</v>
      </c>
      <c r="L22" s="74">
        <v>221</v>
      </c>
      <c r="M22" s="74">
        <v>1889</v>
      </c>
      <c r="N22" s="111">
        <v>0.88</v>
      </c>
      <c r="O22" s="76"/>
      <c r="P22" s="76"/>
      <c r="Q22" s="76"/>
      <c r="R22" s="76"/>
    </row>
    <row r="23" spans="2:18" ht="18" thickBot="1" x14ac:dyDescent="0.25">
      <c r="B23" s="73" t="s">
        <v>27</v>
      </c>
      <c r="C23" s="77">
        <v>670</v>
      </c>
      <c r="D23" s="74">
        <v>1028</v>
      </c>
      <c r="E23" s="74">
        <v>1698</v>
      </c>
      <c r="F23" s="75">
        <v>0.39</v>
      </c>
      <c r="G23" s="74">
        <v>286</v>
      </c>
      <c r="H23" s="74">
        <v>214</v>
      </c>
      <c r="I23" s="74">
        <v>500</v>
      </c>
      <c r="J23" s="111">
        <v>0.56999999999999995</v>
      </c>
      <c r="K23" s="74">
        <v>423</v>
      </c>
      <c r="L23" s="74">
        <v>326</v>
      </c>
      <c r="M23" s="74">
        <v>749</v>
      </c>
      <c r="N23" s="111">
        <v>0.56000000000000005</v>
      </c>
      <c r="O23" s="76"/>
      <c r="P23" s="76"/>
      <c r="Q23" s="76"/>
      <c r="R23" s="76"/>
    </row>
    <row r="24" spans="2:18" ht="18" thickBot="1" x14ac:dyDescent="0.25">
      <c r="B24" s="73" t="s">
        <v>28</v>
      </c>
      <c r="C24" s="77">
        <v>559</v>
      </c>
      <c r="D24" s="77">
        <v>94</v>
      </c>
      <c r="E24" s="77">
        <v>653</v>
      </c>
      <c r="F24" s="75">
        <v>0.86</v>
      </c>
      <c r="G24" s="77">
        <v>576</v>
      </c>
      <c r="H24" s="77">
        <v>90</v>
      </c>
      <c r="I24" s="77">
        <v>666</v>
      </c>
      <c r="J24" s="111">
        <v>0.86</v>
      </c>
      <c r="K24" s="77">
        <v>543</v>
      </c>
      <c r="L24" s="77">
        <v>126</v>
      </c>
      <c r="M24" s="77">
        <v>669</v>
      </c>
      <c r="N24" s="111">
        <v>0.81</v>
      </c>
      <c r="O24" s="76"/>
      <c r="P24" s="76"/>
      <c r="Q24" s="76"/>
      <c r="R24" s="76"/>
    </row>
    <row r="25" spans="2:18" ht="18" thickBot="1" x14ac:dyDescent="0.25">
      <c r="B25" s="73" t="s">
        <v>35</v>
      </c>
      <c r="C25" s="77">
        <v>95</v>
      </c>
      <c r="D25" s="77">
        <v>88</v>
      </c>
      <c r="E25" s="77">
        <v>183</v>
      </c>
      <c r="F25" s="75">
        <v>0.52</v>
      </c>
      <c r="G25" s="77">
        <v>50</v>
      </c>
      <c r="H25" s="77">
        <v>14</v>
      </c>
      <c r="I25" s="77">
        <v>64</v>
      </c>
      <c r="J25" s="111">
        <v>0.78</v>
      </c>
      <c r="K25" s="77" t="s">
        <v>38</v>
      </c>
      <c r="L25" s="77" t="s">
        <v>38</v>
      </c>
      <c r="M25" s="77" t="s">
        <v>38</v>
      </c>
      <c r="N25" s="111" t="s">
        <v>38</v>
      </c>
      <c r="O25" s="76"/>
      <c r="P25" s="76"/>
      <c r="Q25" s="76"/>
      <c r="R25" s="76"/>
    </row>
    <row r="26" spans="2:18" ht="18" thickBot="1" x14ac:dyDescent="0.25">
      <c r="B26" s="73" t="s">
        <v>36</v>
      </c>
      <c r="C26" s="74">
        <v>5610</v>
      </c>
      <c r="D26" s="74">
        <v>16584</v>
      </c>
      <c r="E26" s="74">
        <v>22194</v>
      </c>
      <c r="F26" s="75">
        <v>0.25</v>
      </c>
      <c r="G26" s="74">
        <v>5613</v>
      </c>
      <c r="H26" s="74">
        <v>4553</v>
      </c>
      <c r="I26" s="74">
        <v>10166</v>
      </c>
      <c r="J26" s="111">
        <v>0.55000000000000004</v>
      </c>
      <c r="K26" s="74">
        <v>5573</v>
      </c>
      <c r="L26" s="74">
        <v>5207</v>
      </c>
      <c r="M26" s="74">
        <v>10780</v>
      </c>
      <c r="N26" s="111">
        <v>0.52</v>
      </c>
      <c r="O26" s="76"/>
      <c r="P26" s="76"/>
      <c r="Q26" s="76"/>
      <c r="R26" s="76"/>
    </row>
    <row r="27" spans="2:18" ht="18" thickBot="1" x14ac:dyDescent="0.25">
      <c r="B27" s="73" t="s">
        <v>37</v>
      </c>
      <c r="C27" s="74">
        <v>1417</v>
      </c>
      <c r="D27" s="77">
        <v>339</v>
      </c>
      <c r="E27" s="74">
        <v>1756</v>
      </c>
      <c r="F27" s="75">
        <v>0.81</v>
      </c>
      <c r="G27" s="74">
        <v>1460</v>
      </c>
      <c r="H27" s="74">
        <v>563</v>
      </c>
      <c r="I27" s="74">
        <v>2023</v>
      </c>
      <c r="J27" s="111">
        <v>0.72</v>
      </c>
      <c r="K27" s="74">
        <v>1388</v>
      </c>
      <c r="L27" s="74">
        <v>284</v>
      </c>
      <c r="M27" s="74">
        <v>1672</v>
      </c>
      <c r="N27" s="111">
        <v>0.83</v>
      </c>
      <c r="O27" s="76"/>
      <c r="P27" s="76"/>
      <c r="Q27" s="76"/>
      <c r="R27" s="76"/>
    </row>
    <row r="28" spans="2:18" ht="18" thickBot="1" x14ac:dyDescent="0.25">
      <c r="B28" s="73" t="s">
        <v>39</v>
      </c>
      <c r="C28" s="77">
        <v>362</v>
      </c>
      <c r="D28" s="74">
        <v>1588</v>
      </c>
      <c r="E28" s="74">
        <v>1950</v>
      </c>
      <c r="F28" s="75">
        <v>0.19</v>
      </c>
      <c r="G28" s="74">
        <v>302</v>
      </c>
      <c r="H28" s="74">
        <v>1419</v>
      </c>
      <c r="I28" s="74">
        <v>1721</v>
      </c>
      <c r="J28" s="111">
        <v>0.18</v>
      </c>
      <c r="K28" s="74">
        <v>700</v>
      </c>
      <c r="L28" s="74">
        <v>2284</v>
      </c>
      <c r="M28" s="74">
        <v>2984</v>
      </c>
      <c r="N28" s="111">
        <v>0.23</v>
      </c>
      <c r="O28" s="76"/>
      <c r="P28" s="76"/>
      <c r="Q28" s="76"/>
      <c r="R28" s="76"/>
    </row>
    <row r="29" spans="2:18" ht="18" thickBot="1" x14ac:dyDescent="0.25">
      <c r="B29" s="73" t="s">
        <v>163</v>
      </c>
      <c r="C29" s="74">
        <v>2231</v>
      </c>
      <c r="D29" s="77">
        <v>772</v>
      </c>
      <c r="E29" s="74">
        <v>3003</v>
      </c>
      <c r="F29" s="75">
        <v>0.74</v>
      </c>
      <c r="G29" s="74">
        <v>1100</v>
      </c>
      <c r="H29" s="74">
        <v>220</v>
      </c>
      <c r="I29" s="74">
        <v>1320</v>
      </c>
      <c r="J29" s="111">
        <v>0.83</v>
      </c>
      <c r="K29" s="74">
        <v>1594</v>
      </c>
      <c r="L29" s="74">
        <v>237</v>
      </c>
      <c r="M29" s="74">
        <v>1831</v>
      </c>
      <c r="N29" s="111">
        <v>0.87</v>
      </c>
      <c r="O29" s="76"/>
      <c r="P29" s="76"/>
      <c r="Q29" s="76"/>
      <c r="R29" s="76"/>
    </row>
    <row r="30" spans="2:18" ht="18" thickBot="1" x14ac:dyDescent="0.25">
      <c r="B30" s="73" t="s">
        <v>72</v>
      </c>
      <c r="C30" s="77">
        <v>65</v>
      </c>
      <c r="D30" s="77">
        <v>169</v>
      </c>
      <c r="E30" s="77">
        <v>234</v>
      </c>
      <c r="F30" s="75">
        <v>0.28000000000000003</v>
      </c>
      <c r="G30" s="77" t="s">
        <v>38</v>
      </c>
      <c r="H30" s="77" t="s">
        <v>38</v>
      </c>
      <c r="I30" s="77" t="s">
        <v>38</v>
      </c>
      <c r="J30" s="111" t="s">
        <v>38</v>
      </c>
      <c r="K30" s="77">
        <v>422</v>
      </c>
      <c r="L30" s="77">
        <v>352</v>
      </c>
      <c r="M30" s="77">
        <v>774</v>
      </c>
      <c r="N30" s="111">
        <v>0.55000000000000004</v>
      </c>
      <c r="O30" s="76"/>
      <c r="P30" s="76"/>
      <c r="Q30" s="76"/>
      <c r="R30" s="76"/>
    </row>
    <row r="31" spans="2:18" ht="18" thickBot="1" x14ac:dyDescent="0.25">
      <c r="B31" s="73" t="s">
        <v>41</v>
      </c>
      <c r="C31" s="77">
        <v>782</v>
      </c>
      <c r="D31" s="74">
        <v>1112</v>
      </c>
      <c r="E31" s="74">
        <v>1894</v>
      </c>
      <c r="F31" s="75">
        <v>0.41</v>
      </c>
      <c r="G31" s="74">
        <v>621</v>
      </c>
      <c r="H31" s="74">
        <v>691</v>
      </c>
      <c r="I31" s="74">
        <v>1312</v>
      </c>
      <c r="J31" s="111">
        <v>0.47</v>
      </c>
      <c r="K31" s="74">
        <v>1008</v>
      </c>
      <c r="L31" s="74">
        <v>520</v>
      </c>
      <c r="M31" s="74">
        <v>1528</v>
      </c>
      <c r="N31" s="111">
        <v>0.66</v>
      </c>
      <c r="O31" s="76"/>
      <c r="P31" s="76"/>
      <c r="Q31" s="76"/>
      <c r="R31" s="76"/>
    </row>
    <row r="32" spans="2:18" ht="18" thickBot="1" x14ac:dyDescent="0.25">
      <c r="B32" s="73" t="s">
        <v>48</v>
      </c>
      <c r="C32" s="77">
        <v>864</v>
      </c>
      <c r="D32" s="77">
        <v>562</v>
      </c>
      <c r="E32" s="74">
        <v>1426</v>
      </c>
      <c r="F32" s="75">
        <v>0.61</v>
      </c>
      <c r="G32" s="74">
        <v>539</v>
      </c>
      <c r="H32" s="74">
        <v>221</v>
      </c>
      <c r="I32" s="74">
        <v>760</v>
      </c>
      <c r="J32" s="111">
        <v>0.71</v>
      </c>
      <c r="K32" s="74">
        <v>909</v>
      </c>
      <c r="L32" s="74">
        <v>373</v>
      </c>
      <c r="M32" s="74">
        <v>1282</v>
      </c>
      <c r="N32" s="111">
        <v>0.71</v>
      </c>
      <c r="O32" s="76"/>
      <c r="P32" s="76"/>
      <c r="Q32" s="76"/>
      <c r="R32" s="76"/>
    </row>
    <row r="33" spans="2:18" ht="18" thickBot="1" x14ac:dyDescent="0.25">
      <c r="B33" s="73" t="s">
        <v>51</v>
      </c>
      <c r="C33" s="77">
        <v>398</v>
      </c>
      <c r="D33" s="77">
        <v>310</v>
      </c>
      <c r="E33" s="77">
        <v>708</v>
      </c>
      <c r="F33" s="75">
        <v>0.56000000000000005</v>
      </c>
      <c r="G33" s="77">
        <v>221</v>
      </c>
      <c r="H33" s="77">
        <v>66</v>
      </c>
      <c r="I33" s="77">
        <v>287</v>
      </c>
      <c r="J33" s="111">
        <v>0.77</v>
      </c>
      <c r="K33" s="77" t="s">
        <v>38</v>
      </c>
      <c r="L33" s="77" t="s">
        <v>38</v>
      </c>
      <c r="M33" s="77" t="s">
        <v>38</v>
      </c>
      <c r="N33" s="77" t="s">
        <v>38</v>
      </c>
      <c r="O33" s="76"/>
      <c r="P33" s="76"/>
      <c r="Q33" s="76"/>
      <c r="R33" s="76"/>
    </row>
    <row r="34" spans="2:18" ht="18" thickBot="1" x14ac:dyDescent="0.25">
      <c r="B34" s="78" t="s">
        <v>11</v>
      </c>
      <c r="C34" s="71">
        <f>SUM(C18:C33)</f>
        <v>23172</v>
      </c>
      <c r="D34" s="71">
        <f>SUM(D18:D33)</f>
        <v>28638</v>
      </c>
      <c r="E34" s="71">
        <f>SUM(E18:E33)</f>
        <v>51810</v>
      </c>
      <c r="F34" s="79">
        <v>0.45</v>
      </c>
      <c r="G34" s="71">
        <f>SUM(G18:G33)</f>
        <v>15928</v>
      </c>
      <c r="H34" s="71">
        <f>SUM(H18:H33)</f>
        <v>11032</v>
      </c>
      <c r="I34" s="71">
        <f>SUM(I18:I33)</f>
        <v>26960</v>
      </c>
      <c r="J34" s="112">
        <v>0.59</v>
      </c>
      <c r="K34" s="80">
        <v>22025</v>
      </c>
      <c r="L34" s="80">
        <v>14652</v>
      </c>
      <c r="M34" s="80">
        <v>36677</v>
      </c>
      <c r="N34" s="79">
        <v>0.6</v>
      </c>
      <c r="O34" s="82"/>
      <c r="P34" s="82"/>
      <c r="Q34" s="82"/>
      <c r="R34" s="82"/>
    </row>
    <row r="37" spans="2:18" x14ac:dyDescent="0.2">
      <c r="B37" s="34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9E794-CF77-B248-8A49-AE7F190162BD}">
  <dimension ref="B2:H39"/>
  <sheetViews>
    <sheetView workbookViewId="0"/>
  </sheetViews>
  <sheetFormatPr baseColWidth="10" defaultColWidth="8.83203125" defaultRowHeight="16" x14ac:dyDescent="0.2"/>
  <cols>
    <col min="2" max="2" width="15.6640625" customWidth="1"/>
    <col min="3" max="3" width="12.83203125" customWidth="1"/>
    <col min="4" max="4" width="15.6640625" customWidth="1"/>
    <col min="5" max="5" width="13" customWidth="1"/>
    <col min="6" max="6" width="16.1640625" customWidth="1"/>
    <col min="7" max="7" width="12.33203125" customWidth="1"/>
    <col min="8" max="8" width="16.5" customWidth="1"/>
  </cols>
  <sheetData>
    <row r="2" spans="2:8" ht="26" thickBot="1" x14ac:dyDescent="0.3">
      <c r="B2" s="90" t="s">
        <v>111</v>
      </c>
    </row>
    <row r="3" spans="2:8" ht="69" thickBot="1" x14ac:dyDescent="0.25">
      <c r="B3" s="43" t="s">
        <v>0</v>
      </c>
      <c r="C3" s="44" t="s">
        <v>95</v>
      </c>
      <c r="D3" s="44" t="s">
        <v>96</v>
      </c>
      <c r="E3" s="44" t="s">
        <v>97</v>
      </c>
      <c r="F3" s="44" t="s">
        <v>98</v>
      </c>
      <c r="G3" s="44" t="s">
        <v>99</v>
      </c>
      <c r="H3" s="44" t="s">
        <v>100</v>
      </c>
    </row>
    <row r="4" spans="2:8" ht="17" thickBot="1" x14ac:dyDescent="0.25">
      <c r="B4" s="46"/>
      <c r="C4" s="47"/>
      <c r="D4" s="47"/>
      <c r="E4" s="53"/>
      <c r="F4" s="53"/>
      <c r="G4" s="53"/>
      <c r="H4" s="53"/>
    </row>
    <row r="5" spans="2:8" ht="18" thickBot="1" x14ac:dyDescent="0.25">
      <c r="B5" s="46" t="s">
        <v>1</v>
      </c>
      <c r="C5" s="59"/>
      <c r="D5" s="59"/>
      <c r="E5" s="53"/>
      <c r="F5" s="53"/>
      <c r="G5" s="53"/>
      <c r="H5" s="53"/>
    </row>
    <row r="6" spans="2:8" ht="51" x14ac:dyDescent="0.2">
      <c r="B6" s="83" t="s">
        <v>162</v>
      </c>
      <c r="C6" s="64">
        <v>469518</v>
      </c>
      <c r="D6" s="65">
        <v>0.06</v>
      </c>
      <c r="E6" s="64">
        <v>130402</v>
      </c>
      <c r="F6" s="65">
        <v>0.15</v>
      </c>
      <c r="G6" s="64">
        <v>695755</v>
      </c>
      <c r="H6" s="65">
        <v>0.17</v>
      </c>
    </row>
    <row r="7" spans="2:8" ht="18" thickBot="1" x14ac:dyDescent="0.25">
      <c r="B7" s="49" t="s">
        <v>2</v>
      </c>
      <c r="C7" s="50">
        <v>328722</v>
      </c>
      <c r="D7" s="51">
        <v>0.04</v>
      </c>
      <c r="E7" s="50">
        <v>141299</v>
      </c>
      <c r="F7" s="51">
        <v>0.16</v>
      </c>
      <c r="G7" s="50">
        <v>1252292</v>
      </c>
      <c r="H7" s="51">
        <v>0.3</v>
      </c>
    </row>
    <row r="8" spans="2:8" ht="17" x14ac:dyDescent="0.2">
      <c r="B8" s="83" t="s">
        <v>3</v>
      </c>
      <c r="C8" s="64">
        <v>42463</v>
      </c>
      <c r="D8" s="65">
        <v>0.01</v>
      </c>
      <c r="E8" s="64">
        <v>8923</v>
      </c>
      <c r="F8" s="65">
        <v>0.01</v>
      </c>
      <c r="G8" s="64">
        <v>113796</v>
      </c>
      <c r="H8" s="65">
        <v>0.03</v>
      </c>
    </row>
    <row r="9" spans="2:8" ht="18" thickBot="1" x14ac:dyDescent="0.25">
      <c r="B9" s="49" t="s">
        <v>65</v>
      </c>
      <c r="C9" s="50">
        <v>344940</v>
      </c>
      <c r="D9" s="51">
        <v>0.05</v>
      </c>
      <c r="E9" s="50">
        <v>43430</v>
      </c>
      <c r="F9" s="51">
        <v>0.05</v>
      </c>
      <c r="G9" s="50">
        <v>270331</v>
      </c>
      <c r="H9" s="51">
        <v>7.0000000000000007E-2</v>
      </c>
    </row>
    <row r="10" spans="2:8" ht="18" thickBot="1" x14ac:dyDescent="0.25">
      <c r="B10" s="49" t="s">
        <v>5</v>
      </c>
      <c r="C10" s="50">
        <v>32541</v>
      </c>
      <c r="D10" s="53" t="s">
        <v>66</v>
      </c>
      <c r="E10" s="50">
        <v>10589</v>
      </c>
      <c r="F10" s="51">
        <v>0.01</v>
      </c>
      <c r="G10" s="50">
        <v>62123</v>
      </c>
      <c r="H10" s="51">
        <v>0.02</v>
      </c>
    </row>
    <row r="11" spans="2:8" ht="18" thickBot="1" x14ac:dyDescent="0.25">
      <c r="B11" s="49" t="s">
        <v>6</v>
      </c>
      <c r="C11" s="50">
        <v>67735</v>
      </c>
      <c r="D11" s="51">
        <v>0.01</v>
      </c>
      <c r="E11" s="50">
        <v>14987</v>
      </c>
      <c r="F11" s="51">
        <v>0.02</v>
      </c>
      <c r="G11" s="50">
        <v>165947</v>
      </c>
      <c r="H11" s="51">
        <v>0.04</v>
      </c>
    </row>
    <row r="12" spans="2:8" ht="18" thickBot="1" x14ac:dyDescent="0.25">
      <c r="B12" s="49" t="s">
        <v>7</v>
      </c>
      <c r="C12" s="50">
        <v>37429</v>
      </c>
      <c r="D12" s="53" t="s">
        <v>66</v>
      </c>
      <c r="E12" s="50">
        <v>5196</v>
      </c>
      <c r="F12" s="51">
        <v>0.01</v>
      </c>
      <c r="G12" s="50">
        <v>48031</v>
      </c>
      <c r="H12" s="51">
        <v>0.01</v>
      </c>
    </row>
    <row r="13" spans="2:8" ht="18" thickBot="1" x14ac:dyDescent="0.25">
      <c r="B13" s="49" t="s">
        <v>8</v>
      </c>
      <c r="C13" s="50">
        <v>61227</v>
      </c>
      <c r="D13" s="51">
        <v>0.01</v>
      </c>
      <c r="E13" s="50">
        <v>12513</v>
      </c>
      <c r="F13" s="51">
        <v>0.01</v>
      </c>
      <c r="G13" s="50">
        <v>40290</v>
      </c>
      <c r="H13" s="51">
        <v>0.01</v>
      </c>
    </row>
    <row r="14" spans="2:8" ht="18" thickBot="1" x14ac:dyDescent="0.25">
      <c r="B14" s="49" t="s">
        <v>9</v>
      </c>
      <c r="C14" s="50">
        <v>244439</v>
      </c>
      <c r="D14" s="51">
        <v>0.03</v>
      </c>
      <c r="E14" s="50">
        <v>42850</v>
      </c>
      <c r="F14" s="51">
        <v>0.05</v>
      </c>
      <c r="G14" s="50">
        <v>97052</v>
      </c>
      <c r="H14" s="51">
        <v>0.02</v>
      </c>
    </row>
    <row r="15" spans="2:8" ht="18" thickBot="1" x14ac:dyDescent="0.25">
      <c r="B15" s="49" t="s">
        <v>10</v>
      </c>
      <c r="C15" s="50">
        <v>182542</v>
      </c>
      <c r="D15" s="51">
        <v>0.02</v>
      </c>
      <c r="E15" s="50">
        <v>29023</v>
      </c>
      <c r="F15" s="51">
        <v>0.03</v>
      </c>
      <c r="G15" s="50">
        <v>84259</v>
      </c>
      <c r="H15" s="51">
        <v>0.02</v>
      </c>
    </row>
    <row r="16" spans="2:8" ht="17" thickBot="1" x14ac:dyDescent="0.25">
      <c r="B16" s="49"/>
      <c r="C16" s="53"/>
      <c r="D16" s="53"/>
      <c r="E16" s="53"/>
      <c r="F16" s="53"/>
      <c r="G16" s="53"/>
      <c r="H16" s="53"/>
    </row>
    <row r="17" spans="2:8" ht="18" thickBot="1" x14ac:dyDescent="0.25">
      <c r="B17" s="46" t="s">
        <v>11</v>
      </c>
      <c r="C17" s="55">
        <v>1811556</v>
      </c>
      <c r="D17" s="56">
        <v>0.24</v>
      </c>
      <c r="E17" s="55">
        <v>439212</v>
      </c>
      <c r="F17" s="56">
        <v>0.49</v>
      </c>
      <c r="G17" s="55">
        <v>2829876</v>
      </c>
      <c r="H17" s="56">
        <v>0.68</v>
      </c>
    </row>
    <row r="18" spans="2:8" ht="17" thickBot="1" x14ac:dyDescent="0.25">
      <c r="B18" s="46"/>
      <c r="C18" s="59"/>
      <c r="D18" s="59"/>
      <c r="E18" s="59"/>
      <c r="F18" s="59"/>
      <c r="G18" s="59"/>
      <c r="H18" s="59"/>
    </row>
    <row r="19" spans="2:8" ht="18" thickBot="1" x14ac:dyDescent="0.25">
      <c r="B19" s="46" t="s">
        <v>12</v>
      </c>
      <c r="C19" s="59"/>
      <c r="D19" s="59"/>
      <c r="E19" s="53"/>
      <c r="F19" s="53"/>
      <c r="G19" s="53"/>
      <c r="H19" s="53"/>
    </row>
    <row r="20" spans="2:8" ht="18" thickBot="1" x14ac:dyDescent="0.25">
      <c r="B20" s="49" t="s">
        <v>13</v>
      </c>
      <c r="C20" s="50">
        <v>24818</v>
      </c>
      <c r="D20" s="53" t="s">
        <v>66</v>
      </c>
      <c r="E20" s="50">
        <v>2438</v>
      </c>
      <c r="F20" s="53" t="s">
        <v>66</v>
      </c>
      <c r="G20" s="50">
        <v>50219</v>
      </c>
      <c r="H20" s="51">
        <v>0.01</v>
      </c>
    </row>
    <row r="21" spans="2:8" ht="18" thickBot="1" x14ac:dyDescent="0.25">
      <c r="B21" s="49" t="s">
        <v>14</v>
      </c>
      <c r="C21" s="53" t="s">
        <v>38</v>
      </c>
      <c r="D21" s="53" t="s">
        <v>38</v>
      </c>
      <c r="E21" s="50">
        <v>83979</v>
      </c>
      <c r="F21" s="51">
        <v>0.09</v>
      </c>
      <c r="G21" s="50">
        <v>132639</v>
      </c>
      <c r="H21" s="51">
        <v>0.03</v>
      </c>
    </row>
    <row r="22" spans="2:8" ht="18" thickBot="1" x14ac:dyDescent="0.25">
      <c r="B22" s="49" t="s">
        <v>22</v>
      </c>
      <c r="C22" s="50">
        <v>65154</v>
      </c>
      <c r="D22" s="51">
        <v>0.01</v>
      </c>
      <c r="E22" s="50">
        <v>7103</v>
      </c>
      <c r="F22" s="51">
        <v>0.01</v>
      </c>
      <c r="G22" s="50">
        <v>82052</v>
      </c>
      <c r="H22" s="51">
        <v>0.02</v>
      </c>
    </row>
    <row r="23" spans="2:8" ht="18" thickBot="1" x14ac:dyDescent="0.25">
      <c r="B23" s="49" t="s">
        <v>23</v>
      </c>
      <c r="C23" s="53" t="s">
        <v>38</v>
      </c>
      <c r="D23" s="53" t="s">
        <v>38</v>
      </c>
      <c r="E23" s="50">
        <v>39935</v>
      </c>
      <c r="F23" s="51">
        <v>0.04</v>
      </c>
      <c r="G23" s="50">
        <v>47019</v>
      </c>
      <c r="H23" s="51">
        <v>0.01</v>
      </c>
    </row>
    <row r="24" spans="2:8" ht="18" thickBot="1" x14ac:dyDescent="0.25">
      <c r="B24" s="49" t="s">
        <v>27</v>
      </c>
      <c r="C24" s="50">
        <v>57322</v>
      </c>
      <c r="D24" s="51">
        <v>0.01</v>
      </c>
      <c r="E24" s="50">
        <v>33376</v>
      </c>
      <c r="F24" s="51">
        <v>0.04</v>
      </c>
      <c r="G24" s="50">
        <v>16231</v>
      </c>
      <c r="H24" s="53" t="s">
        <v>66</v>
      </c>
    </row>
    <row r="25" spans="2:8" ht="18" thickBot="1" x14ac:dyDescent="0.25">
      <c r="B25" s="49" t="s">
        <v>28</v>
      </c>
      <c r="C25" s="53" t="s">
        <v>38</v>
      </c>
      <c r="D25" s="53" t="s">
        <v>38</v>
      </c>
      <c r="E25" s="50">
        <v>10073</v>
      </c>
      <c r="F25" s="51">
        <v>0.01</v>
      </c>
      <c r="G25" s="50">
        <v>15970</v>
      </c>
      <c r="H25" s="53" t="s">
        <v>66</v>
      </c>
    </row>
    <row r="26" spans="2:8" ht="18" thickBot="1" x14ac:dyDescent="0.25">
      <c r="B26" s="49" t="s">
        <v>35</v>
      </c>
      <c r="C26" s="50">
        <v>34651</v>
      </c>
      <c r="D26" s="53" t="s">
        <v>66</v>
      </c>
      <c r="E26" s="50">
        <v>1239</v>
      </c>
      <c r="F26" s="53" t="s">
        <v>66</v>
      </c>
      <c r="G26" s="50">
        <v>3078</v>
      </c>
      <c r="H26" s="53" t="s">
        <v>66</v>
      </c>
    </row>
    <row r="27" spans="2:8" ht="18" thickBot="1" x14ac:dyDescent="0.25">
      <c r="B27" s="49" t="s">
        <v>36</v>
      </c>
      <c r="C27" s="50">
        <v>1930475</v>
      </c>
      <c r="D27" s="51">
        <v>0.25</v>
      </c>
      <c r="E27" s="50">
        <v>143239</v>
      </c>
      <c r="F27" s="51">
        <v>0.16</v>
      </c>
      <c r="G27" s="50">
        <v>560707</v>
      </c>
      <c r="H27" s="51">
        <v>0.14000000000000001</v>
      </c>
    </row>
    <row r="28" spans="2:8" ht="18" thickBot="1" x14ac:dyDescent="0.25">
      <c r="B28" s="49" t="s">
        <v>37</v>
      </c>
      <c r="C28" s="53" t="s">
        <v>38</v>
      </c>
      <c r="D28" s="53" t="s">
        <v>38</v>
      </c>
      <c r="E28" s="50">
        <v>20627</v>
      </c>
      <c r="F28" s="51">
        <v>0.02</v>
      </c>
      <c r="G28" s="50">
        <v>114413</v>
      </c>
      <c r="H28" s="51">
        <v>0.03</v>
      </c>
    </row>
    <row r="29" spans="2:8" ht="18" thickBot="1" x14ac:dyDescent="0.25">
      <c r="B29" s="49" t="s">
        <v>39</v>
      </c>
      <c r="C29" s="50">
        <v>145402</v>
      </c>
      <c r="D29" s="51">
        <v>0.02</v>
      </c>
      <c r="E29" s="50">
        <v>11661</v>
      </c>
      <c r="F29" s="51">
        <v>0.01</v>
      </c>
      <c r="G29" s="50">
        <v>130511</v>
      </c>
      <c r="H29" s="51">
        <v>0.03</v>
      </c>
    </row>
    <row r="30" spans="2:8" ht="18" thickBot="1" x14ac:dyDescent="0.25">
      <c r="B30" s="49" t="s">
        <v>163</v>
      </c>
      <c r="C30" s="50">
        <v>1501301</v>
      </c>
      <c r="D30" s="51">
        <v>0.2</v>
      </c>
      <c r="E30" s="50">
        <v>47299</v>
      </c>
      <c r="F30" s="51">
        <v>0.05</v>
      </c>
      <c r="G30" s="50">
        <v>12255</v>
      </c>
      <c r="H30" s="53" t="s">
        <v>66</v>
      </c>
    </row>
    <row r="31" spans="2:8" ht="18" thickBot="1" x14ac:dyDescent="0.25">
      <c r="B31" s="49" t="s">
        <v>41</v>
      </c>
      <c r="C31" s="53" t="s">
        <v>38</v>
      </c>
      <c r="D31" s="53" t="s">
        <v>38</v>
      </c>
      <c r="E31" s="50">
        <v>18063</v>
      </c>
      <c r="F31" s="51">
        <v>0.02</v>
      </c>
      <c r="G31" s="50">
        <v>35565</v>
      </c>
      <c r="H31" s="51">
        <v>0.01</v>
      </c>
    </row>
    <row r="32" spans="2:8" ht="18" thickBot="1" x14ac:dyDescent="0.25">
      <c r="B32" s="49" t="s">
        <v>48</v>
      </c>
      <c r="C32" s="53" t="s">
        <v>38</v>
      </c>
      <c r="D32" s="53" t="s">
        <v>38</v>
      </c>
      <c r="E32" s="50">
        <v>17476</v>
      </c>
      <c r="F32" s="51">
        <v>0.02</v>
      </c>
      <c r="G32" s="50">
        <v>57803</v>
      </c>
      <c r="H32" s="51">
        <v>0.01</v>
      </c>
    </row>
    <row r="33" spans="2:8" ht="17" x14ac:dyDescent="0.2">
      <c r="B33" s="83" t="s">
        <v>51</v>
      </c>
      <c r="C33" s="84" t="s">
        <v>38</v>
      </c>
      <c r="D33" s="84" t="s">
        <v>38</v>
      </c>
      <c r="E33" s="85" t="s">
        <v>73</v>
      </c>
      <c r="F33" s="84" t="s">
        <v>66</v>
      </c>
      <c r="G33" s="64">
        <v>7276</v>
      </c>
      <c r="H33" s="84" t="s">
        <v>66</v>
      </c>
    </row>
    <row r="34" spans="2:8" ht="17" x14ac:dyDescent="0.2">
      <c r="B34" s="86" t="s">
        <v>54</v>
      </c>
      <c r="C34" s="58">
        <v>2001376</v>
      </c>
      <c r="D34" s="87">
        <v>0.26</v>
      </c>
      <c r="E34" s="85" t="s">
        <v>38</v>
      </c>
      <c r="F34" s="85" t="s">
        <v>38</v>
      </c>
      <c r="G34" s="58" t="s">
        <v>38</v>
      </c>
      <c r="H34" s="85" t="s">
        <v>38</v>
      </c>
    </row>
    <row r="35" spans="2:8" ht="18" thickBot="1" x14ac:dyDescent="0.25">
      <c r="B35" s="46" t="s">
        <v>11</v>
      </c>
      <c r="C35" s="55">
        <v>5760499</v>
      </c>
      <c r="D35" s="56">
        <v>0.76</v>
      </c>
      <c r="E35" s="55">
        <v>445761</v>
      </c>
      <c r="F35" s="56">
        <v>0.5</v>
      </c>
      <c r="G35" s="55">
        <v>1268425</v>
      </c>
      <c r="H35" s="56">
        <v>0.31</v>
      </c>
    </row>
    <row r="36" spans="2:8" ht="17" thickBot="1" x14ac:dyDescent="0.25">
      <c r="B36" s="49"/>
      <c r="C36" s="53"/>
      <c r="D36" s="53"/>
      <c r="E36" s="53"/>
      <c r="F36" s="53"/>
      <c r="G36" s="53"/>
      <c r="H36" s="53"/>
    </row>
    <row r="37" spans="2:8" ht="18" thickBot="1" x14ac:dyDescent="0.25">
      <c r="B37" s="46" t="s">
        <v>74</v>
      </c>
      <c r="C37" s="55">
        <v>7572055</v>
      </c>
      <c r="D37" s="56">
        <v>1</v>
      </c>
      <c r="E37" s="55">
        <v>866644</v>
      </c>
      <c r="F37" s="56">
        <v>1</v>
      </c>
      <c r="G37" s="55">
        <v>4140096</v>
      </c>
      <c r="H37" s="56">
        <v>1</v>
      </c>
    </row>
    <row r="39" spans="2:8" x14ac:dyDescent="0.2">
      <c r="B39" s="34" t="s">
        <v>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1654A-B6D9-F549-B1F5-A2B1A3FC0ADE}">
  <dimension ref="B2:N38"/>
  <sheetViews>
    <sheetView workbookViewId="0"/>
  </sheetViews>
  <sheetFormatPr baseColWidth="10" defaultColWidth="8.83203125" defaultRowHeight="16" x14ac:dyDescent="0.2"/>
  <cols>
    <col min="2" max="2" width="13.5" customWidth="1"/>
    <col min="3" max="3" width="13" customWidth="1"/>
    <col min="4" max="4" width="12" customWidth="1"/>
    <col min="5" max="5" width="15.33203125" customWidth="1"/>
    <col min="6" max="6" width="12.83203125" customWidth="1"/>
    <col min="7" max="7" width="12.33203125" customWidth="1"/>
    <col min="8" max="8" width="15.1640625" customWidth="1"/>
    <col min="9" max="9" width="12.83203125" customWidth="1"/>
    <col min="10" max="10" width="11" customWidth="1"/>
    <col min="11" max="11" width="14.33203125" customWidth="1"/>
    <col min="12" max="12" width="12.1640625" customWidth="1"/>
    <col min="13" max="13" width="11.5" customWidth="1"/>
    <col min="14" max="14" width="15.6640625" customWidth="1"/>
  </cols>
  <sheetData>
    <row r="2" spans="2:14" ht="26" thickBot="1" x14ac:dyDescent="0.3">
      <c r="B2" s="90" t="s">
        <v>112</v>
      </c>
    </row>
    <row r="3" spans="2:14" ht="17" thickBot="1" x14ac:dyDescent="0.25">
      <c r="B3" s="43"/>
      <c r="C3" s="102" t="s">
        <v>75</v>
      </c>
      <c r="D3" s="103"/>
      <c r="E3" s="44"/>
      <c r="F3" s="102" t="s">
        <v>76</v>
      </c>
      <c r="G3" s="103"/>
      <c r="H3" s="44"/>
      <c r="I3" s="102" t="s">
        <v>77</v>
      </c>
      <c r="J3" s="103"/>
      <c r="K3" s="44"/>
      <c r="L3" s="102" t="s">
        <v>78</v>
      </c>
      <c r="M3" s="103"/>
      <c r="N3" s="44"/>
    </row>
    <row r="4" spans="2:14" ht="86" thickBot="1" x14ac:dyDescent="0.25">
      <c r="B4" s="63"/>
      <c r="C4" s="59" t="s">
        <v>92</v>
      </c>
      <c r="D4" s="59" t="s">
        <v>93</v>
      </c>
      <c r="E4" s="59" t="s">
        <v>94</v>
      </c>
      <c r="F4" s="59" t="s">
        <v>92</v>
      </c>
      <c r="G4" s="59" t="s">
        <v>93</v>
      </c>
      <c r="H4" s="59" t="s">
        <v>94</v>
      </c>
      <c r="I4" s="59" t="s">
        <v>92</v>
      </c>
      <c r="J4" s="59" t="s">
        <v>93</v>
      </c>
      <c r="K4" s="59" t="s">
        <v>94</v>
      </c>
      <c r="L4" s="59" t="s">
        <v>92</v>
      </c>
      <c r="M4" s="59" t="s">
        <v>93</v>
      </c>
      <c r="N4" s="59" t="s">
        <v>94</v>
      </c>
    </row>
    <row r="5" spans="2:14" ht="17" thickBot="1" x14ac:dyDescent="0.25">
      <c r="B5" s="5" t="s">
        <v>79</v>
      </c>
      <c r="C5" s="6">
        <v>789407</v>
      </c>
      <c r="D5" s="6">
        <v>294972</v>
      </c>
      <c r="E5" s="7">
        <v>0.37</v>
      </c>
      <c r="F5" s="6">
        <v>247136</v>
      </c>
      <c r="G5" s="6">
        <v>138400</v>
      </c>
      <c r="H5" s="7">
        <v>0.56000000000000005</v>
      </c>
      <c r="I5" s="6">
        <v>185754</v>
      </c>
      <c r="J5" s="6">
        <v>81294</v>
      </c>
      <c r="K5" s="7">
        <v>0.44</v>
      </c>
      <c r="L5" s="6">
        <v>1222297</v>
      </c>
      <c r="M5" s="6">
        <v>514666</v>
      </c>
      <c r="N5" s="7">
        <v>0.42</v>
      </c>
    </row>
    <row r="6" spans="2:14" ht="17" thickBot="1" x14ac:dyDescent="0.25">
      <c r="B6" s="5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2:14" ht="17" thickBot="1" x14ac:dyDescent="0.25">
      <c r="B7" s="5" t="s">
        <v>1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2:14" ht="46" thickBot="1" x14ac:dyDescent="0.25">
      <c r="B8" s="1" t="s">
        <v>162</v>
      </c>
      <c r="C8" s="2">
        <v>117704</v>
      </c>
      <c r="D8" s="2">
        <v>36802</v>
      </c>
      <c r="E8" s="3">
        <v>0.31</v>
      </c>
      <c r="F8" s="2">
        <v>43487</v>
      </c>
      <c r="G8" s="2">
        <v>31115</v>
      </c>
      <c r="H8" s="3">
        <v>0.72</v>
      </c>
      <c r="I8" s="2">
        <v>9769</v>
      </c>
      <c r="J8" s="2">
        <v>18025</v>
      </c>
      <c r="K8" s="3">
        <v>1.85</v>
      </c>
      <c r="L8" s="8"/>
      <c r="M8" s="8"/>
      <c r="N8" s="8"/>
    </row>
    <row r="9" spans="2:14" ht="17" thickBot="1" x14ac:dyDescent="0.25">
      <c r="B9" s="1" t="s">
        <v>2</v>
      </c>
      <c r="C9" s="2">
        <v>237531</v>
      </c>
      <c r="D9" s="2">
        <v>25777</v>
      </c>
      <c r="E9" s="3">
        <v>0.11</v>
      </c>
      <c r="F9" s="2">
        <v>44032</v>
      </c>
      <c r="G9" s="2">
        <v>17043</v>
      </c>
      <c r="H9" s="3">
        <v>0.39</v>
      </c>
      <c r="I9" s="2">
        <v>73156</v>
      </c>
      <c r="J9" s="2">
        <v>16023</v>
      </c>
      <c r="K9" s="3">
        <v>0.22</v>
      </c>
      <c r="L9" s="8"/>
      <c r="M9" s="8"/>
      <c r="N9" s="8"/>
    </row>
    <row r="10" spans="2:14" ht="17" thickBot="1" x14ac:dyDescent="0.25">
      <c r="B10" s="1" t="s">
        <v>3</v>
      </c>
      <c r="C10" s="2">
        <v>8794</v>
      </c>
      <c r="D10" s="2">
        <v>2558</v>
      </c>
      <c r="E10" s="3">
        <v>0.28999999999999998</v>
      </c>
      <c r="F10" s="2">
        <v>4298</v>
      </c>
      <c r="G10" s="2">
        <v>2154</v>
      </c>
      <c r="H10" s="3">
        <v>0.5</v>
      </c>
      <c r="I10" s="2">
        <v>3319</v>
      </c>
      <c r="J10" s="2">
        <v>1106</v>
      </c>
      <c r="K10" s="3">
        <v>0.33</v>
      </c>
      <c r="L10" s="8"/>
      <c r="M10" s="8"/>
      <c r="N10" s="8"/>
    </row>
    <row r="11" spans="2:14" ht="17" thickBot="1" x14ac:dyDescent="0.25">
      <c r="B11" s="1" t="s">
        <v>65</v>
      </c>
      <c r="C11" s="2">
        <v>125281</v>
      </c>
      <c r="D11" s="2">
        <v>6199</v>
      </c>
      <c r="E11" s="3">
        <v>0.05</v>
      </c>
      <c r="F11" s="2">
        <v>31732</v>
      </c>
      <c r="G11" s="2">
        <v>8388</v>
      </c>
      <c r="H11" s="3">
        <v>0.26</v>
      </c>
      <c r="I11" s="2">
        <v>3703</v>
      </c>
      <c r="J11" s="2">
        <v>5379</v>
      </c>
      <c r="K11" s="3">
        <v>1.45</v>
      </c>
      <c r="L11" s="8"/>
      <c r="M11" s="8"/>
      <c r="N11" s="8"/>
    </row>
    <row r="12" spans="2:14" ht="17" thickBot="1" x14ac:dyDescent="0.25">
      <c r="B12" s="1" t="s">
        <v>5</v>
      </c>
      <c r="C12" s="2">
        <v>10318</v>
      </c>
      <c r="D12" s="2">
        <v>2853</v>
      </c>
      <c r="E12" s="3">
        <v>0.28000000000000003</v>
      </c>
      <c r="F12" s="2">
        <v>2981</v>
      </c>
      <c r="G12" s="2">
        <v>1982</v>
      </c>
      <c r="H12" s="3">
        <v>0.66</v>
      </c>
      <c r="I12" s="2">
        <v>2846</v>
      </c>
      <c r="J12" s="2">
        <v>1015</v>
      </c>
      <c r="K12" s="3">
        <v>0.36</v>
      </c>
      <c r="L12" s="8"/>
      <c r="M12" s="8"/>
      <c r="N12" s="8"/>
    </row>
    <row r="13" spans="2:14" ht="17" thickBot="1" x14ac:dyDescent="0.25">
      <c r="B13" s="1" t="s">
        <v>6</v>
      </c>
      <c r="C13" s="2">
        <v>21358</v>
      </c>
      <c r="D13" s="2">
        <v>7677</v>
      </c>
      <c r="E13" s="3">
        <v>0.36</v>
      </c>
      <c r="F13" s="2">
        <v>7104</v>
      </c>
      <c r="G13" s="2">
        <v>7624</v>
      </c>
      <c r="H13" s="3">
        <v>1.07</v>
      </c>
      <c r="I13" s="2">
        <v>6086</v>
      </c>
      <c r="J13" s="2">
        <v>3363</v>
      </c>
      <c r="K13" s="3">
        <v>0.55000000000000004</v>
      </c>
      <c r="L13" s="8"/>
      <c r="M13" s="8"/>
      <c r="N13" s="8"/>
    </row>
    <row r="14" spans="2:14" ht="17" thickBot="1" x14ac:dyDescent="0.25">
      <c r="B14" s="1" t="s">
        <v>7</v>
      </c>
      <c r="C14" s="2">
        <v>3575</v>
      </c>
      <c r="D14" s="2">
        <v>2455</v>
      </c>
      <c r="E14" s="3">
        <v>0.69</v>
      </c>
      <c r="F14" s="2">
        <v>1865</v>
      </c>
      <c r="G14" s="2">
        <v>2067</v>
      </c>
      <c r="H14" s="3">
        <v>1.1100000000000001</v>
      </c>
      <c r="I14" s="2">
        <v>2015</v>
      </c>
      <c r="J14" s="4">
        <v>730</v>
      </c>
      <c r="K14" s="3">
        <v>0.36</v>
      </c>
      <c r="L14" s="8"/>
      <c r="M14" s="8"/>
      <c r="N14" s="8"/>
    </row>
    <row r="15" spans="2:14" ht="17" thickBot="1" x14ac:dyDescent="0.25">
      <c r="B15" s="1" t="s">
        <v>8</v>
      </c>
      <c r="C15" s="2">
        <v>12496</v>
      </c>
      <c r="D15" s="2">
        <v>2815</v>
      </c>
      <c r="E15" s="3">
        <v>0.23</v>
      </c>
      <c r="F15" s="2">
        <v>2105</v>
      </c>
      <c r="G15" s="2">
        <v>1600</v>
      </c>
      <c r="H15" s="3">
        <v>0.76</v>
      </c>
      <c r="I15" s="2">
        <v>1199</v>
      </c>
      <c r="J15" s="2">
        <v>1112</v>
      </c>
      <c r="K15" s="3">
        <v>0.93</v>
      </c>
      <c r="L15" s="8"/>
      <c r="M15" s="8"/>
      <c r="N15" s="8"/>
    </row>
    <row r="16" spans="2:14" ht="17" thickBot="1" x14ac:dyDescent="0.25">
      <c r="B16" s="1" t="s">
        <v>9</v>
      </c>
      <c r="C16" s="2">
        <v>42093</v>
      </c>
      <c r="D16" s="2">
        <v>5645</v>
      </c>
      <c r="E16" s="3">
        <v>0.13</v>
      </c>
      <c r="F16" s="2">
        <v>4930</v>
      </c>
      <c r="G16" s="2">
        <v>6251</v>
      </c>
      <c r="H16" s="3">
        <v>1.27</v>
      </c>
      <c r="I16" s="2">
        <v>1479</v>
      </c>
      <c r="J16" s="2">
        <v>4388</v>
      </c>
      <c r="K16" s="3">
        <v>2.97</v>
      </c>
      <c r="L16" s="8"/>
      <c r="M16" s="8"/>
      <c r="N16" s="8"/>
    </row>
    <row r="17" spans="2:14" ht="17" thickBot="1" x14ac:dyDescent="0.25">
      <c r="B17" s="1" t="s">
        <v>10</v>
      </c>
      <c r="C17" s="2">
        <v>29436</v>
      </c>
      <c r="D17" s="2">
        <v>8286</v>
      </c>
      <c r="E17" s="3">
        <v>0.28000000000000003</v>
      </c>
      <c r="F17" s="2">
        <v>4512</v>
      </c>
      <c r="G17" s="2">
        <v>5074</v>
      </c>
      <c r="H17" s="3">
        <v>1.1200000000000001</v>
      </c>
      <c r="I17" s="2">
        <v>2187</v>
      </c>
      <c r="J17" s="2">
        <v>2754</v>
      </c>
      <c r="K17" s="3">
        <v>1.26</v>
      </c>
      <c r="L17" s="8"/>
      <c r="M17" s="8"/>
      <c r="N17" s="8"/>
    </row>
    <row r="18" spans="2:14" ht="17" thickBot="1" x14ac:dyDescent="0.25">
      <c r="B18" s="5" t="s">
        <v>11</v>
      </c>
      <c r="C18" s="6">
        <v>608586</v>
      </c>
      <c r="D18" s="6">
        <v>101067</v>
      </c>
      <c r="E18" s="7">
        <v>0.17</v>
      </c>
      <c r="F18" s="6">
        <v>147046</v>
      </c>
      <c r="G18" s="6">
        <v>83298</v>
      </c>
      <c r="H18" s="7">
        <v>0.56999999999999995</v>
      </c>
      <c r="I18" s="6">
        <v>105759</v>
      </c>
      <c r="J18" s="6">
        <v>53895</v>
      </c>
      <c r="K18" s="7">
        <v>0.51</v>
      </c>
      <c r="L18" s="6">
        <v>861391</v>
      </c>
      <c r="M18" s="6">
        <v>238260</v>
      </c>
      <c r="N18" s="7">
        <v>0.28000000000000003</v>
      </c>
    </row>
    <row r="19" spans="2:14" ht="17" thickBot="1" x14ac:dyDescent="0.25">
      <c r="B19" s="5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2:14" ht="17" thickBot="1" x14ac:dyDescent="0.25">
      <c r="B20" s="5" t="s">
        <v>12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2:14" ht="17" thickBot="1" x14ac:dyDescent="0.25">
      <c r="B21" s="1" t="s">
        <v>80</v>
      </c>
      <c r="C21" s="2">
        <v>2032</v>
      </c>
      <c r="D21" s="2">
        <v>11767</v>
      </c>
      <c r="E21" s="3">
        <v>5.79</v>
      </c>
      <c r="F21" s="2">
        <v>1888</v>
      </c>
      <c r="G21" s="2">
        <v>7064</v>
      </c>
      <c r="H21" s="3">
        <v>3.74</v>
      </c>
      <c r="I21" s="2">
        <v>1583</v>
      </c>
      <c r="J21" s="2">
        <v>1976</v>
      </c>
      <c r="K21" s="3">
        <v>1.25</v>
      </c>
      <c r="L21" s="8"/>
      <c r="M21" s="8"/>
      <c r="N21" s="8"/>
    </row>
    <row r="22" spans="2:14" ht="17" thickBot="1" x14ac:dyDescent="0.25">
      <c r="B22" s="1" t="s">
        <v>14</v>
      </c>
      <c r="C22" s="2">
        <v>39435</v>
      </c>
      <c r="D22" s="2">
        <v>14596</v>
      </c>
      <c r="E22" s="3">
        <v>0.37</v>
      </c>
      <c r="F22" s="2">
        <v>15163</v>
      </c>
      <c r="G22" s="2">
        <v>7291</v>
      </c>
      <c r="H22" s="3">
        <v>0.48</v>
      </c>
      <c r="I22" s="2">
        <v>9060</v>
      </c>
      <c r="J22" s="2">
        <v>2037</v>
      </c>
      <c r="K22" s="3">
        <v>0.22</v>
      </c>
      <c r="L22" s="8"/>
      <c r="M22" s="8"/>
      <c r="N22" s="8"/>
    </row>
    <row r="23" spans="2:14" ht="17" thickBot="1" x14ac:dyDescent="0.25">
      <c r="B23" s="1" t="s">
        <v>22</v>
      </c>
      <c r="C23" s="2">
        <v>3059</v>
      </c>
      <c r="D23" s="2">
        <v>12150</v>
      </c>
      <c r="E23" s="3">
        <v>3.97</v>
      </c>
      <c r="F23" s="2">
        <v>1652</v>
      </c>
      <c r="G23" s="2">
        <v>1964</v>
      </c>
      <c r="H23" s="3">
        <v>1.19</v>
      </c>
      <c r="I23" s="2">
        <v>1776</v>
      </c>
      <c r="J23" s="2">
        <v>1605</v>
      </c>
      <c r="K23" s="3">
        <v>0.9</v>
      </c>
      <c r="L23" s="8"/>
      <c r="M23" s="8"/>
      <c r="N23" s="8"/>
    </row>
    <row r="24" spans="2:14" ht="17" thickBot="1" x14ac:dyDescent="0.25">
      <c r="B24" s="1" t="s">
        <v>23</v>
      </c>
      <c r="C24" s="2">
        <v>16937</v>
      </c>
      <c r="D24" s="2">
        <v>11059</v>
      </c>
      <c r="E24" s="3">
        <v>0.65</v>
      </c>
      <c r="F24" s="2">
        <v>7592</v>
      </c>
      <c r="G24" s="2">
        <v>4840</v>
      </c>
      <c r="H24" s="3">
        <v>0.64</v>
      </c>
      <c r="I24" s="2">
        <v>9871</v>
      </c>
      <c r="J24" s="2">
        <v>1626</v>
      </c>
      <c r="K24" s="3">
        <v>0.16</v>
      </c>
      <c r="L24" s="8"/>
      <c r="M24" s="8"/>
      <c r="N24" s="8"/>
    </row>
    <row r="25" spans="2:14" ht="17" thickBot="1" x14ac:dyDescent="0.25">
      <c r="B25" s="1" t="s">
        <v>27</v>
      </c>
      <c r="C25" s="2">
        <v>6727</v>
      </c>
      <c r="D25" s="2">
        <v>5805</v>
      </c>
      <c r="E25" s="3">
        <v>0.86</v>
      </c>
      <c r="F25" s="2">
        <v>3371</v>
      </c>
      <c r="G25" s="2">
        <v>2098</v>
      </c>
      <c r="H25" s="3">
        <v>0.62</v>
      </c>
      <c r="I25" s="2">
        <v>1646</v>
      </c>
      <c r="J25" s="2">
        <v>1091</v>
      </c>
      <c r="K25" s="3">
        <v>0.66</v>
      </c>
      <c r="L25" s="8"/>
      <c r="M25" s="8"/>
      <c r="N25" s="8"/>
    </row>
    <row r="26" spans="2:14" ht="17" thickBot="1" x14ac:dyDescent="0.25">
      <c r="B26" s="1" t="s">
        <v>28</v>
      </c>
      <c r="C26" s="2">
        <v>2298</v>
      </c>
      <c r="D26" s="2">
        <v>2570</v>
      </c>
      <c r="E26" s="3">
        <v>1.1200000000000001</v>
      </c>
      <c r="F26" s="2">
        <v>1102</v>
      </c>
      <c r="G26" s="2">
        <v>1858</v>
      </c>
      <c r="H26" s="3">
        <v>1.69</v>
      </c>
      <c r="I26" s="2">
        <v>1228</v>
      </c>
      <c r="J26" s="2">
        <v>1243</v>
      </c>
      <c r="K26" s="3">
        <v>1.01</v>
      </c>
      <c r="L26" s="8"/>
      <c r="M26" s="8"/>
      <c r="N26" s="8"/>
    </row>
    <row r="27" spans="2:14" ht="17" thickBot="1" x14ac:dyDescent="0.25">
      <c r="B27" s="1" t="s">
        <v>35</v>
      </c>
      <c r="C27" s="4">
        <v>910</v>
      </c>
      <c r="D27" s="4">
        <v>614</v>
      </c>
      <c r="E27" s="3">
        <v>0.67</v>
      </c>
      <c r="F27" s="4">
        <v>516</v>
      </c>
      <c r="G27" s="4">
        <v>432</v>
      </c>
      <c r="H27" s="3">
        <v>0.84</v>
      </c>
      <c r="I27" s="4">
        <v>523</v>
      </c>
      <c r="J27" s="4">
        <v>289</v>
      </c>
      <c r="K27" s="3">
        <v>0.55000000000000004</v>
      </c>
      <c r="L27" s="8"/>
      <c r="M27" s="8"/>
      <c r="N27" s="8"/>
    </row>
    <row r="28" spans="2:14" ht="17" thickBot="1" x14ac:dyDescent="0.25">
      <c r="B28" s="1" t="s">
        <v>36</v>
      </c>
      <c r="C28" s="2">
        <v>67489</v>
      </c>
      <c r="D28" s="2">
        <v>94525</v>
      </c>
      <c r="E28" s="3">
        <v>1.4</v>
      </c>
      <c r="F28" s="2">
        <v>46762</v>
      </c>
      <c r="G28" s="2">
        <v>12977</v>
      </c>
      <c r="H28" s="3">
        <v>0.28000000000000003</v>
      </c>
      <c r="I28" s="2">
        <v>34804</v>
      </c>
      <c r="J28" s="2">
        <v>9747</v>
      </c>
      <c r="K28" s="3">
        <v>0.28000000000000003</v>
      </c>
      <c r="L28" s="8"/>
      <c r="M28" s="8"/>
      <c r="N28" s="8"/>
    </row>
    <row r="29" spans="2:14" ht="17" thickBot="1" x14ac:dyDescent="0.25">
      <c r="B29" s="1" t="s">
        <v>37</v>
      </c>
      <c r="C29" s="2">
        <v>5550</v>
      </c>
      <c r="D29" s="2">
        <v>2437</v>
      </c>
      <c r="E29" s="3">
        <v>0.44</v>
      </c>
      <c r="F29" s="2">
        <v>3093</v>
      </c>
      <c r="G29" s="2">
        <v>1181</v>
      </c>
      <c r="H29" s="3">
        <v>0.38</v>
      </c>
      <c r="I29" s="2">
        <v>1986</v>
      </c>
      <c r="J29" s="4">
        <v>406</v>
      </c>
      <c r="K29" s="3">
        <v>0.2</v>
      </c>
      <c r="L29" s="8"/>
      <c r="M29" s="8"/>
      <c r="N29" s="8"/>
    </row>
    <row r="30" spans="2:14" ht="17" thickBot="1" x14ac:dyDescent="0.25">
      <c r="B30" s="1" t="s">
        <v>39</v>
      </c>
      <c r="C30" s="2">
        <v>8630</v>
      </c>
      <c r="D30" s="2">
        <v>19065</v>
      </c>
      <c r="E30" s="3">
        <v>2.21</v>
      </c>
      <c r="F30" s="2">
        <v>5536</v>
      </c>
      <c r="G30" s="2">
        <v>3536</v>
      </c>
      <c r="H30" s="3">
        <v>0.64</v>
      </c>
      <c r="I30" s="2">
        <v>4531</v>
      </c>
      <c r="J30" s="2">
        <v>2513</v>
      </c>
      <c r="K30" s="3">
        <v>0.55000000000000004</v>
      </c>
      <c r="L30" s="8"/>
      <c r="M30" s="8"/>
      <c r="N30" s="8"/>
    </row>
    <row r="31" spans="2:14" ht="17" thickBot="1" x14ac:dyDescent="0.25">
      <c r="B31" s="1" t="s">
        <v>163</v>
      </c>
      <c r="C31" s="2">
        <v>6912</v>
      </c>
      <c r="D31" s="2">
        <v>1699</v>
      </c>
      <c r="E31" s="3">
        <v>0.25</v>
      </c>
      <c r="F31" s="2">
        <v>1917</v>
      </c>
      <c r="G31" s="2">
        <v>2431</v>
      </c>
      <c r="H31" s="3">
        <v>1.27</v>
      </c>
      <c r="I31" s="4">
        <v>368</v>
      </c>
      <c r="J31" s="4">
        <v>751</v>
      </c>
      <c r="K31" s="3">
        <v>2.04</v>
      </c>
      <c r="L31" s="8"/>
      <c r="M31" s="8"/>
      <c r="N31" s="8"/>
    </row>
    <row r="32" spans="2:14" ht="17" thickBot="1" x14ac:dyDescent="0.25">
      <c r="B32" s="1" t="s">
        <v>72</v>
      </c>
      <c r="C32" s="2">
        <v>1162</v>
      </c>
      <c r="D32" s="4">
        <v>203</v>
      </c>
      <c r="E32" s="3">
        <v>0.17</v>
      </c>
      <c r="F32" s="4">
        <v>343</v>
      </c>
      <c r="G32" s="4">
        <v>10</v>
      </c>
      <c r="H32" s="3">
        <v>0.03</v>
      </c>
      <c r="I32" s="4" t="s">
        <v>38</v>
      </c>
      <c r="J32" s="4" t="s">
        <v>38</v>
      </c>
      <c r="K32" s="4" t="s">
        <v>38</v>
      </c>
      <c r="L32" s="8"/>
      <c r="M32" s="8"/>
      <c r="N32" s="8"/>
    </row>
    <row r="33" spans="2:14" ht="17" thickBot="1" x14ac:dyDescent="0.25">
      <c r="B33" s="1" t="s">
        <v>41</v>
      </c>
      <c r="C33" s="2">
        <v>5728</v>
      </c>
      <c r="D33" s="2">
        <v>10182</v>
      </c>
      <c r="E33" s="3">
        <v>1.78</v>
      </c>
      <c r="F33" s="2">
        <v>3288</v>
      </c>
      <c r="G33" s="2">
        <v>4956</v>
      </c>
      <c r="H33" s="3">
        <v>1.51</v>
      </c>
      <c r="I33" s="2">
        <v>3458</v>
      </c>
      <c r="J33" s="2">
        <v>1795</v>
      </c>
      <c r="K33" s="3">
        <v>0.52</v>
      </c>
      <c r="L33" s="8"/>
      <c r="M33" s="8"/>
      <c r="N33" s="8"/>
    </row>
    <row r="34" spans="2:14" ht="17" thickBot="1" x14ac:dyDescent="0.25">
      <c r="B34" s="1" t="s">
        <v>48</v>
      </c>
      <c r="C34" s="2">
        <v>4237</v>
      </c>
      <c r="D34" s="2">
        <v>4268</v>
      </c>
      <c r="E34" s="3">
        <v>1.01</v>
      </c>
      <c r="F34" s="2">
        <v>2882</v>
      </c>
      <c r="G34" s="2">
        <v>2090</v>
      </c>
      <c r="H34" s="3">
        <v>0.73</v>
      </c>
      <c r="I34" s="2">
        <v>4057</v>
      </c>
      <c r="J34" s="4">
        <v>879</v>
      </c>
      <c r="K34" s="3">
        <v>0.22</v>
      </c>
      <c r="L34" s="8"/>
      <c r="M34" s="8"/>
      <c r="N34" s="8"/>
    </row>
    <row r="35" spans="2:14" ht="17" thickBot="1" x14ac:dyDescent="0.25">
      <c r="B35" s="1" t="s">
        <v>51</v>
      </c>
      <c r="C35" s="2">
        <v>3034</v>
      </c>
      <c r="D35" s="2">
        <v>1809</v>
      </c>
      <c r="E35" s="3">
        <v>0.6</v>
      </c>
      <c r="F35" s="2">
        <v>1355</v>
      </c>
      <c r="G35" s="2">
        <v>1043</v>
      </c>
      <c r="H35" s="3">
        <v>0.77</v>
      </c>
      <c r="I35" s="2">
        <v>1078</v>
      </c>
      <c r="J35" s="4">
        <v>439</v>
      </c>
      <c r="K35" s="3">
        <v>0.41</v>
      </c>
      <c r="L35" s="8"/>
      <c r="M35" s="8"/>
      <c r="N35" s="8"/>
    </row>
    <row r="36" spans="2:14" ht="17" thickBot="1" x14ac:dyDescent="0.25">
      <c r="B36" s="5" t="s">
        <v>11</v>
      </c>
      <c r="C36" s="6">
        <v>174140</v>
      </c>
      <c r="D36" s="6">
        <v>192749</v>
      </c>
      <c r="E36" s="7">
        <v>1.1100000000000001</v>
      </c>
      <c r="F36" s="6">
        <v>96460</v>
      </c>
      <c r="G36" s="6">
        <v>53771</v>
      </c>
      <c r="H36" s="7">
        <v>0.56000000000000005</v>
      </c>
      <c r="I36" s="6">
        <v>75969</v>
      </c>
      <c r="J36" s="6">
        <v>26397</v>
      </c>
      <c r="K36" s="7">
        <v>0.35</v>
      </c>
      <c r="L36" s="6">
        <v>346569</v>
      </c>
      <c r="M36" s="6">
        <v>272917</v>
      </c>
      <c r="N36" s="7">
        <v>0.79</v>
      </c>
    </row>
    <row r="38" spans="2:14" x14ac:dyDescent="0.2">
      <c r="B38" s="34" t="s">
        <v>91</v>
      </c>
    </row>
  </sheetData>
  <mergeCells count="4">
    <mergeCell ref="C3:D3"/>
    <mergeCell ref="F3:G3"/>
    <mergeCell ref="I3:J3"/>
    <mergeCell ref="L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Tablee of 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9'!_Hlk180364438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McHugh</dc:creator>
  <cp:lastModifiedBy>Microsoft Office User</cp:lastModifiedBy>
  <dcterms:created xsi:type="dcterms:W3CDTF">2024-12-12T20:23:58Z</dcterms:created>
  <dcterms:modified xsi:type="dcterms:W3CDTF">2025-04-21T19:54:07Z</dcterms:modified>
</cp:coreProperties>
</file>