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patrickmchugh/Desktop/2024/"/>
    </mc:Choice>
  </mc:AlternateContent>
  <xr:revisionPtr revIDLastSave="0" documentId="13_ncr:1_{A212ADC1-7C0D-324C-971A-605367367129}" xr6:coauthVersionLast="36" xr6:coauthVersionMax="47" xr10:uidLastSave="{00000000-0000-0000-0000-000000000000}"/>
  <bookViews>
    <workbookView xWindow="0" yWindow="500" windowWidth="28800" windowHeight="15840" xr2:uid="{D58C76E0-647C-48C4-AB6E-C4F62ECA8174}"/>
  </bookViews>
  <sheets>
    <sheet name="Table 1 Number and Percent" sheetId="8" r:id="rId1"/>
    <sheet name="Table 2 share of total" sheetId="9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1" i="8" l="1"/>
  <c r="N61" i="8"/>
  <c r="K61" i="8"/>
  <c r="H61" i="8"/>
  <c r="E61" i="8"/>
  <c r="Q60" i="8"/>
  <c r="N60" i="8"/>
  <c r="K60" i="8"/>
  <c r="H60" i="8"/>
  <c r="E60" i="8"/>
  <c r="Q59" i="8"/>
  <c r="N59" i="8"/>
  <c r="K59" i="8"/>
  <c r="H59" i="8"/>
  <c r="E59" i="8"/>
  <c r="Q58" i="8"/>
  <c r="N58" i="8"/>
  <c r="K58" i="8"/>
  <c r="H58" i="8"/>
  <c r="E58" i="8"/>
  <c r="Q57" i="8"/>
  <c r="N57" i="8"/>
  <c r="K57" i="8"/>
  <c r="H57" i="8"/>
  <c r="E57" i="8"/>
  <c r="Q56" i="8"/>
  <c r="N56" i="8"/>
  <c r="K56" i="8"/>
  <c r="H56" i="8"/>
  <c r="E56" i="8"/>
  <c r="Q55" i="8"/>
  <c r="N55" i="8"/>
  <c r="K55" i="8"/>
  <c r="H55" i="8"/>
  <c r="E55" i="8"/>
  <c r="Q54" i="8"/>
  <c r="N54" i="8"/>
  <c r="K54" i="8"/>
  <c r="H54" i="8"/>
  <c r="E54" i="8"/>
  <c r="Q53" i="8"/>
  <c r="N53" i="8"/>
  <c r="K53" i="8"/>
  <c r="H53" i="8"/>
  <c r="E53" i="8"/>
  <c r="Q52" i="8"/>
  <c r="N52" i="8"/>
  <c r="K52" i="8"/>
  <c r="H52" i="8"/>
  <c r="E52" i="8"/>
  <c r="Q51" i="8"/>
  <c r="N51" i="8"/>
  <c r="K51" i="8"/>
  <c r="H51" i="8"/>
  <c r="E51" i="8"/>
  <c r="Q50" i="8"/>
  <c r="N50" i="8"/>
  <c r="K50" i="8"/>
  <c r="H50" i="8"/>
  <c r="E50" i="8"/>
  <c r="Q49" i="8"/>
  <c r="N49" i="8"/>
  <c r="K49" i="8"/>
  <c r="H49" i="8"/>
  <c r="E49" i="8"/>
  <c r="Q27" i="8"/>
  <c r="N27" i="8"/>
  <c r="K27" i="8"/>
  <c r="H27" i="8"/>
  <c r="E27" i="8"/>
  <c r="Q26" i="8"/>
  <c r="N26" i="8"/>
  <c r="K26" i="8"/>
  <c r="H26" i="8"/>
  <c r="E26" i="8"/>
  <c r="Q25" i="8"/>
  <c r="N25" i="8"/>
  <c r="K25" i="8"/>
  <c r="H25" i="8"/>
  <c r="E25" i="8"/>
  <c r="Q24" i="8"/>
  <c r="N24" i="8"/>
  <c r="K24" i="8"/>
  <c r="H24" i="8"/>
  <c r="E24" i="8"/>
  <c r="Q23" i="8"/>
  <c r="N23" i="8"/>
  <c r="K23" i="8"/>
  <c r="H23" i="8"/>
  <c r="E23" i="8"/>
  <c r="Q22" i="8"/>
  <c r="N22" i="8"/>
  <c r="K22" i="8"/>
  <c r="H22" i="8"/>
  <c r="E22" i="8"/>
  <c r="Q21" i="8"/>
  <c r="N21" i="8"/>
  <c r="K21" i="8"/>
  <c r="H21" i="8"/>
  <c r="E21" i="8"/>
  <c r="Q20" i="8"/>
  <c r="N20" i="8"/>
  <c r="K20" i="8"/>
  <c r="H20" i="8"/>
  <c r="E20" i="8"/>
  <c r="Q19" i="8"/>
  <c r="N19" i="8"/>
  <c r="K19" i="8"/>
  <c r="H19" i="8"/>
  <c r="E19" i="8"/>
  <c r="Q18" i="8"/>
  <c r="N18" i="8"/>
  <c r="K18" i="8"/>
  <c r="H18" i="8"/>
  <c r="E18" i="8"/>
  <c r="Q17" i="8"/>
  <c r="N17" i="8"/>
  <c r="K17" i="8"/>
  <c r="H17" i="8"/>
  <c r="E17" i="8"/>
  <c r="Q16" i="8"/>
  <c r="N16" i="8"/>
  <c r="K16" i="8"/>
  <c r="H16" i="8"/>
  <c r="E16" i="8"/>
  <c r="Q15" i="8"/>
  <c r="N15" i="8"/>
  <c r="K15" i="8"/>
  <c r="H15" i="8"/>
  <c r="E15" i="8"/>
  <c r="Q14" i="8"/>
  <c r="N14" i="8"/>
  <c r="K14" i="8"/>
  <c r="H14" i="8"/>
  <c r="E14" i="8"/>
  <c r="Q13" i="8"/>
  <c r="N13" i="8"/>
  <c r="K13" i="8"/>
  <c r="H13" i="8"/>
  <c r="E13" i="8"/>
  <c r="Q12" i="8"/>
  <c r="N12" i="8"/>
  <c r="K12" i="8"/>
  <c r="H12" i="8"/>
  <c r="E12" i="8"/>
  <c r="Q11" i="8"/>
  <c r="N11" i="8"/>
  <c r="K11" i="8"/>
  <c r="H11" i="8"/>
  <c r="E11" i="8"/>
  <c r="Q36" i="8"/>
  <c r="N36" i="8"/>
  <c r="K36" i="8"/>
  <c r="H36" i="8"/>
  <c r="E36" i="8"/>
  <c r="Q35" i="8"/>
  <c r="N35" i="8"/>
  <c r="K35" i="8"/>
  <c r="H35" i="8"/>
  <c r="E35" i="8"/>
  <c r="Q34" i="8"/>
  <c r="N34" i="8"/>
  <c r="K34" i="8"/>
  <c r="H34" i="8"/>
  <c r="E34" i="8"/>
  <c r="Q33" i="8"/>
  <c r="N33" i="8"/>
  <c r="K33" i="8"/>
  <c r="H33" i="8"/>
  <c r="E33" i="8"/>
  <c r="Q32" i="8"/>
  <c r="N32" i="8"/>
  <c r="K32" i="8"/>
  <c r="H32" i="8"/>
  <c r="E32" i="8"/>
  <c r="Q31" i="8"/>
  <c r="N31" i="8"/>
  <c r="K31" i="8"/>
  <c r="H31" i="8"/>
  <c r="E31" i="8"/>
  <c r="Q30" i="8"/>
  <c r="N30" i="8"/>
  <c r="K30" i="8"/>
  <c r="H30" i="8"/>
  <c r="E30" i="8"/>
  <c r="Q29" i="8"/>
  <c r="N29" i="8"/>
  <c r="K29" i="8"/>
  <c r="H29" i="8"/>
  <c r="E29" i="8"/>
  <c r="Q28" i="8"/>
  <c r="N28" i="8"/>
  <c r="K28" i="8"/>
  <c r="H28" i="8"/>
  <c r="E28" i="8"/>
  <c r="Q48" i="8"/>
  <c r="N48" i="8"/>
  <c r="K48" i="8"/>
  <c r="H48" i="8"/>
  <c r="E48" i="8"/>
  <c r="Q47" i="8"/>
  <c r="N47" i="8"/>
  <c r="K47" i="8"/>
  <c r="H47" i="8"/>
  <c r="E47" i="8"/>
  <c r="Q46" i="8"/>
  <c r="N46" i="8"/>
  <c r="K46" i="8"/>
  <c r="H46" i="8"/>
  <c r="E46" i="8"/>
  <c r="Q45" i="8"/>
  <c r="N45" i="8"/>
  <c r="K45" i="8"/>
  <c r="H45" i="8"/>
  <c r="E45" i="8"/>
  <c r="Q44" i="8"/>
  <c r="N44" i="8"/>
  <c r="K44" i="8"/>
  <c r="H44" i="8"/>
  <c r="E44" i="8"/>
  <c r="Q43" i="8"/>
  <c r="N43" i="8"/>
  <c r="K43" i="8"/>
  <c r="H43" i="8"/>
  <c r="E43" i="8"/>
  <c r="Q42" i="8"/>
  <c r="N42" i="8"/>
  <c r="K42" i="8"/>
  <c r="H42" i="8"/>
  <c r="E42" i="8"/>
  <c r="Q41" i="8"/>
  <c r="N41" i="8"/>
  <c r="K41" i="8"/>
  <c r="H41" i="8"/>
  <c r="E41" i="8"/>
  <c r="Q40" i="8"/>
  <c r="N40" i="8"/>
  <c r="K40" i="8"/>
  <c r="H40" i="8"/>
  <c r="E40" i="8"/>
  <c r="Q39" i="8"/>
  <c r="N39" i="8"/>
  <c r="K39" i="8"/>
  <c r="H39" i="8"/>
  <c r="E39" i="8"/>
  <c r="Q38" i="8"/>
  <c r="N38" i="8"/>
  <c r="K38" i="8"/>
  <c r="H38" i="8"/>
  <c r="E38" i="8"/>
  <c r="Q37" i="8"/>
  <c r="N37" i="8"/>
  <c r="K37" i="8"/>
  <c r="H37" i="8"/>
  <c r="E37" i="8"/>
</calcChain>
</file>

<file path=xl/sharedStrings.xml><?xml version="1.0" encoding="utf-8"?>
<sst xmlns="http://schemas.openxmlformats.org/spreadsheetml/2006/main" count="239" uniqueCount="72">
  <si>
    <t>Northeast</t>
  </si>
  <si>
    <t>Midwest</t>
  </si>
  <si>
    <t>South</t>
  </si>
  <si>
    <t>West</t>
  </si>
  <si>
    <t>Alabama</t>
  </si>
  <si>
    <t>Arkansas</t>
  </si>
  <si>
    <t>Delaware</t>
  </si>
  <si>
    <t>District of Columbia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</si>
  <si>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</si>
  <si>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</si>
  <si>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</si>
  <si>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</si>
  <si>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</si>
  <si>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</si>
  <si>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</si>
  <si>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</si>
  <si>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</si>
  <si>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</si>
  <si>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</si>
  <si>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</si>
  <si>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</si>
  <si>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Regions</t>
  </si>
  <si>
    <t>States</t>
  </si>
  <si>
    <t xml:space="preserve">FB Number </t>
  </si>
  <si>
    <t>Region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</si>
  <si>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</si>
  <si>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</si>
  <si>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</si>
  <si>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</si>
  <si>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</si>
  <si>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</si>
  <si>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</si>
  <si>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</si>
  <si>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</si>
  <si>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</si>
  <si>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</si>
  <si>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</si>
  <si>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</si>
  <si>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</si>
  <si>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</si>
  <si>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</si>
  <si>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</si>
  <si>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</si>
  <si>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</si>
  <si>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</si>
  <si>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</si>
  <si>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</t>
  </si>
  <si>
    <t>W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</si>
  <si>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</si>
  <si>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</si>
  <si>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</si>
  <si>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</si>
  <si>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</si>
  <si>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</si>
  <si>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</si>
  <si>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</si>
  <si>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</si>
  <si>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</si>
  <si>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</si>
  <si>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</si>
  <si>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</si>
  <si>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MW</t>
  </si>
  <si>
    <t>NE</t>
  </si>
  <si>
    <t>Table 1. Foreign-Born by Region and State, 1990 to 2024</t>
  </si>
  <si>
    <t>Total Pop.</t>
  </si>
  <si>
    <t>Pct. of Region/State that Is FB</t>
  </si>
  <si>
    <t>Percent of All Foreign-Born in Country that Live in This Region</t>
  </si>
  <si>
    <t xml:space="preserve">Table 2. Share of the Total Foreign-Born Population Nationally Accounted for by Region and in Each Region by Each State </t>
  </si>
  <si>
    <r>
      <rPr>
        <b/>
        <sz val="11"/>
        <color theme="1"/>
        <rFont val="Aptos Narrow"/>
        <scheme val="minor"/>
      </rPr>
      <t>Source:</t>
    </r>
    <r>
      <rPr>
        <sz val="11"/>
        <color theme="1"/>
        <rFont val="Aptos Narrow"/>
        <family val="2"/>
        <scheme val="minor"/>
      </rPr>
      <t xml:space="preserve"> Center for Immigration Studies analysis of the public-use 5 percent sample of the 1990 and 2000 censuses, the 2010 and 2022 public-use American Community Survey, and a combined sample of the 2024 January, February , and March  Current Population Survey.</t>
    </r>
  </si>
  <si>
    <r>
      <rPr>
        <b/>
        <sz val="11"/>
        <color theme="1"/>
        <rFont val="Aptos Narrow"/>
        <scheme val="minor"/>
      </rPr>
      <t>Sources:</t>
    </r>
    <r>
      <rPr>
        <sz val="11"/>
        <color theme="1"/>
        <rFont val="Aptos Narrow"/>
        <family val="2"/>
        <scheme val="minor"/>
      </rPr>
      <t xml:space="preserve"> Center for Immigration Studies analysis of the public-use 5 percent sample of the 1990 and 2000 censuses, 2010 and 2022 public-use
American Community Survey, and a combined sample of the 2024 January, February, and March  Current Population Survey.</t>
    </r>
  </si>
  <si>
    <t>FB Number</t>
  </si>
  <si>
    <t>Percent of  Foreign-Born in Region that Live in This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</si>
</sst>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5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20"/>
      <color theme="1"/>
      <name val="Aptos Narrow"/>
      <family val="2"/>
      <scheme val="minor"/>
    </font>
    <font>
      <b/>
      <sz val="14"/>
      <name val="Calibri"/>
      <family val="2"/>
    </font>
    <font>
      <b/>
      <sz val="16"/>
      <color theme="1"/>
      <name val="Aptos Narrow"/>
      <family val="2"/>
      <scheme val="minor"/>
    </font>
    <font>
      <b/>
      <sz val="36"/>
      <color theme="1"/>
      <name val="Aptos Narrow"/>
      <family val="2"/>
      <scheme val="minor"/>
    </font>
    <font>
      <b/>
      <sz val="26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theme="1"/>
      <name val="Aptos Narrow"/>
      <scheme val="minor"/>
    </font>
    <font>
      <sz val="11"/>
      <color theme="1"/>
      <name val="Aptos Narrow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02">
    <xf numFmtId="0" fontId="0" fillId="0" borderId="0" xfId="0"/>
    <xf numFmtId="165" fontId="5" fillId="0" borderId="6" xfId="2" applyNumberFormat="1" applyFont="1" applyBorder="1"/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165" fontId="5" fillId="0" borderId="4" xfId="2" applyNumberFormat="1" applyFont="1" applyBorder="1"/>
    <xf numFmtId="165" fontId="5" fillId="0" borderId="0" xfId="2" applyNumberFormat="1" applyFont="1" applyBorder="1"/>
    <xf numFmtId="165" fontId="5" fillId="0" borderId="10" xfId="2" applyNumberFormat="1" applyFont="1" applyBorder="1"/>
    <xf numFmtId="0" fontId="6" fillId="2" borderId="0" xfId="0" applyFont="1" applyFill="1" applyAlignment="1">
      <alignment horizontal="center" wrapText="1"/>
    </xf>
    <xf numFmtId="9" fontId="0" fillId="0" borderId="0" xfId="2" applyFont="1"/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164" fontId="0" fillId="0" borderId="0" xfId="0" applyNumberFormat="1"/>
    <xf numFmtId="0" fontId="4" fillId="2" borderId="10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0" fillId="2" borderId="1" xfId="0" applyFill="1" applyBorder="1"/>
    <xf numFmtId="0" fontId="0" fillId="2" borderId="9" xfId="0" applyFill="1" applyBorder="1"/>
    <xf numFmtId="0" fontId="8" fillId="0" borderId="12" xfId="0" applyFont="1" applyBorder="1"/>
    <xf numFmtId="0" fontId="8" fillId="2" borderId="12" xfId="0" applyFont="1" applyFill="1" applyBorder="1" applyAlignment="1">
      <alignment horizontal="left" wrapText="1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8" fillId="2" borderId="12" xfId="0" applyFont="1" applyFill="1" applyBorder="1" applyAlignment="1">
      <alignment wrapText="1"/>
    </xf>
    <xf numFmtId="0" fontId="0" fillId="0" borderId="14" xfId="0" applyBorder="1"/>
    <xf numFmtId="0" fontId="3" fillId="0" borderId="14" xfId="3" applyFont="1" applyBorder="1" applyAlignment="1">
      <alignment horizontal="left" vertical="top" wrapText="1"/>
    </xf>
    <xf numFmtId="0" fontId="0" fillId="0" borderId="15" xfId="0" applyBorder="1"/>
    <xf numFmtId="0" fontId="3" fillId="0" borderId="15" xfId="3" applyFont="1" applyBorder="1" applyAlignment="1">
      <alignment horizontal="left" vertical="top" wrapText="1"/>
    </xf>
    <xf numFmtId="165" fontId="3" fillId="0" borderId="3" xfId="2" applyNumberFormat="1" applyFont="1" applyBorder="1"/>
    <xf numFmtId="165" fontId="3" fillId="0" borderId="10" xfId="2" applyNumberFormat="1" applyFont="1" applyBorder="1"/>
    <xf numFmtId="165" fontId="3" fillId="0" borderId="4" xfId="2" applyNumberFormat="1" applyFont="1" applyBorder="1"/>
    <xf numFmtId="165" fontId="3" fillId="0" borderId="5" xfId="2" applyNumberFormat="1" applyFont="1" applyBorder="1"/>
    <xf numFmtId="165" fontId="3" fillId="0" borderId="0" xfId="2" applyNumberFormat="1" applyFont="1" applyBorder="1"/>
    <xf numFmtId="165" fontId="3" fillId="0" borderId="6" xfId="2" applyNumberFormat="1" applyFont="1" applyBorder="1"/>
    <xf numFmtId="0" fontId="3" fillId="0" borderId="5" xfId="3" applyFont="1" applyBorder="1" applyAlignment="1">
      <alignment horizontal="left" vertical="top" wrapText="1"/>
    </xf>
    <xf numFmtId="0" fontId="3" fillId="0" borderId="7" xfId="3" applyFont="1" applyBorder="1" applyAlignment="1">
      <alignment horizontal="left" vertical="top" wrapText="1"/>
    </xf>
    <xf numFmtId="165" fontId="5" fillId="0" borderId="3" xfId="2" applyNumberFormat="1" applyFont="1" applyBorder="1"/>
    <xf numFmtId="165" fontId="5" fillId="0" borderId="5" xfId="2" applyNumberFormat="1" applyFont="1" applyBorder="1"/>
    <xf numFmtId="0" fontId="8" fillId="2" borderId="13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0" fillId="0" borderId="13" xfId="0" applyBorder="1"/>
    <xf numFmtId="0" fontId="3" fillId="0" borderId="3" xfId="3" applyFont="1" applyBorder="1" applyAlignment="1">
      <alignment horizontal="left" vertical="top" wrapText="1"/>
    </xf>
    <xf numFmtId="165" fontId="5" fillId="0" borderId="9" xfId="2" applyNumberFormat="1" applyFont="1" applyBorder="1" applyAlignment="1"/>
    <xf numFmtId="165" fontId="5" fillId="0" borderId="2" xfId="2" applyNumberFormat="1" applyFont="1" applyBorder="1" applyAlignment="1"/>
    <xf numFmtId="164" fontId="5" fillId="0" borderId="9" xfId="1" applyNumberFormat="1" applyFont="1" applyBorder="1" applyAlignment="1"/>
    <xf numFmtId="164" fontId="5" fillId="0" borderId="1" xfId="1" applyNumberFormat="1" applyFont="1" applyBorder="1" applyAlignment="1"/>
    <xf numFmtId="164" fontId="5" fillId="0" borderId="10" xfId="1" applyNumberFormat="1" applyFont="1" applyBorder="1" applyAlignment="1">
      <alignment horizontal="right"/>
    </xf>
    <xf numFmtId="165" fontId="5" fillId="0" borderId="10" xfId="2" applyNumberFormat="1" applyFont="1" applyBorder="1" applyAlignment="1"/>
    <xf numFmtId="164" fontId="5" fillId="0" borderId="3" xfId="1" applyNumberFormat="1" applyFont="1" applyBorder="1" applyAlignment="1">
      <alignment horizontal="right"/>
    </xf>
    <xf numFmtId="165" fontId="5" fillId="0" borderId="4" xfId="2" applyNumberFormat="1" applyFont="1" applyBorder="1" applyAlignment="1"/>
    <xf numFmtId="164" fontId="5" fillId="0" borderId="0" xfId="1" applyNumberFormat="1" applyFont="1" applyBorder="1" applyAlignment="1">
      <alignment horizontal="right"/>
    </xf>
    <xf numFmtId="165" fontId="5" fillId="0" borderId="0" xfId="2" applyNumberFormat="1" applyFont="1" applyBorder="1" applyAlignment="1"/>
    <xf numFmtId="164" fontId="5" fillId="0" borderId="5" xfId="1" applyNumberFormat="1" applyFont="1" applyBorder="1" applyAlignment="1">
      <alignment horizontal="right"/>
    </xf>
    <xf numFmtId="165" fontId="5" fillId="0" borderId="6" xfId="2" applyNumberFormat="1" applyFont="1" applyBorder="1" applyAlignment="1"/>
    <xf numFmtId="164" fontId="5" fillId="0" borderId="11" xfId="1" applyNumberFormat="1" applyFont="1" applyBorder="1" applyAlignment="1">
      <alignment horizontal="right"/>
    </xf>
    <xf numFmtId="165" fontId="5" fillId="0" borderId="11" xfId="2" applyNumberFormat="1" applyFont="1" applyBorder="1" applyAlignment="1"/>
    <xf numFmtId="164" fontId="5" fillId="0" borderId="7" xfId="1" applyNumberFormat="1" applyFont="1" applyBorder="1" applyAlignment="1">
      <alignment horizontal="right"/>
    </xf>
    <xf numFmtId="165" fontId="5" fillId="0" borderId="8" xfId="2" applyNumberFormat="1" applyFont="1" applyBorder="1" applyAlignment="1"/>
    <xf numFmtId="164" fontId="5" fillId="2" borderId="9" xfId="1" applyNumberFormat="1" applyFont="1" applyFill="1" applyBorder="1" applyAlignment="1">
      <alignment horizontal="right"/>
    </xf>
    <xf numFmtId="165" fontId="5" fillId="2" borderId="9" xfId="2" applyNumberFormat="1" applyFont="1" applyFill="1" applyBorder="1" applyAlignment="1"/>
    <xf numFmtId="164" fontId="5" fillId="2" borderId="1" xfId="1" applyNumberFormat="1" applyFont="1" applyFill="1" applyBorder="1" applyAlignment="1">
      <alignment horizontal="right"/>
    </xf>
    <xf numFmtId="165" fontId="5" fillId="2" borderId="2" xfId="2" applyNumberFormat="1" applyFont="1" applyFill="1" applyBorder="1" applyAlignment="1"/>
    <xf numFmtId="164" fontId="3" fillId="0" borderId="3" xfId="1" applyNumberFormat="1" applyFont="1" applyFill="1" applyBorder="1" applyAlignment="1">
      <alignment horizontal="right"/>
    </xf>
    <xf numFmtId="164" fontId="3" fillId="0" borderId="10" xfId="1" applyNumberFormat="1" applyFont="1" applyFill="1" applyBorder="1" applyAlignment="1">
      <alignment horizontal="right"/>
    </xf>
    <xf numFmtId="165" fontId="3" fillId="0" borderId="4" xfId="2" applyNumberFormat="1" applyFont="1" applyFill="1" applyBorder="1" applyAlignment="1"/>
    <xf numFmtId="164" fontId="3" fillId="0" borderId="5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5" fontId="3" fillId="0" borderId="6" xfId="2" applyNumberFormat="1" applyFont="1" applyFill="1" applyBorder="1" applyAlignment="1"/>
    <xf numFmtId="164" fontId="3" fillId="0" borderId="7" xfId="1" applyNumberFormat="1" applyFont="1" applyFill="1" applyBorder="1" applyAlignment="1">
      <alignment horizontal="right"/>
    </xf>
    <xf numFmtId="164" fontId="3" fillId="0" borderId="11" xfId="1" applyNumberFormat="1" applyFont="1" applyFill="1" applyBorder="1" applyAlignment="1">
      <alignment horizontal="right"/>
    </xf>
    <xf numFmtId="165" fontId="3" fillId="0" borderId="8" xfId="2" applyNumberFormat="1" applyFont="1" applyFill="1" applyBorder="1" applyAlignment="1"/>
    <xf numFmtId="0" fontId="3" fillId="0" borderId="13" xfId="3" applyFont="1" applyBorder="1" applyAlignment="1">
      <alignment horizontal="left" vertical="top" wrapText="1"/>
    </xf>
    <xf numFmtId="165" fontId="3" fillId="0" borderId="7" xfId="2" applyNumberFormat="1" applyFont="1" applyBorder="1"/>
    <xf numFmtId="165" fontId="3" fillId="0" borderId="11" xfId="2" applyNumberFormat="1" applyFont="1" applyBorder="1"/>
    <xf numFmtId="165" fontId="3" fillId="0" borderId="8" xfId="2" applyNumberFormat="1" applyFont="1" applyBorder="1"/>
    <xf numFmtId="0" fontId="0" fillId="2" borderId="13" xfId="0" applyFill="1" applyBorder="1"/>
    <xf numFmtId="0" fontId="4" fillId="2" borderId="15" xfId="0" applyFont="1" applyFill="1" applyBorder="1"/>
    <xf numFmtId="0" fontId="0" fillId="2" borderId="12" xfId="0" applyFill="1" applyBorder="1"/>
    <xf numFmtId="0" fontId="12" fillId="2" borderId="9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2" xfId="0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8" fillId="2" borderId="7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0" fillId="2" borderId="11" xfId="0" applyFont="1" applyFill="1" applyBorder="1" applyAlignment="1">
      <alignment horizontal="left" wrapText="1"/>
    </xf>
    <xf numFmtId="0" fontId="14" fillId="0" borderId="10" xfId="0" applyFont="1" applyBorder="1" applyAlignment="1">
      <alignment wrapText="1"/>
    </xf>
  </cellXfs>
  <cellStyles count="4">
    <cellStyle name="Comma" xfId="1" builtinId="3"/>
    <cellStyle name="Normal" xfId="0" builtinId="0"/>
    <cellStyle name="Normal_Sheet2" xfId="3" xr:uid="{BD28906B-36A2-42A4-A4F6-F6556042274C}"/>
    <cellStyle name="Percent" xfId="2" builtinId="5"/>
  </cellStyles>
  <dxfs count="0"/>
  <tableStyles count="0" defaultTableStyle="TableStyleMedium2" defaultPivotStyle="PivotStyleLight16"/>
  <colors>
    <mruColors>
      <color rgb="FFFF5B5B"/>
      <color rgb="FFFF5757"/>
      <color rgb="FFFF2F2F"/>
      <color rgb="FFFF1919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CAFCD-DFC3-42DE-A4AA-196ED9BC2775}">
  <dimension ref="A1:T122"/>
  <sheetViews>
    <sheetView tabSelected="1" workbookViewId="0">
      <selection activeCell="F4" sqref="F4"/>
    </sheetView>
  </sheetViews>
  <sheetFormatPr baseColWidth="10" defaultColWidth="8.83203125" defaultRowHeight="14"/>
  <cols>
    <col min="2" max="2" width="17.6640625" customWidth="1"/>
    <col min="3" max="3" width="13.33203125" bestFit="1" customWidth="1"/>
    <col min="4" max="4" width="13.5" customWidth="1"/>
    <col min="5" max="5" width="12.6640625" customWidth="1"/>
    <col min="6" max="6" width="14.5" customWidth="1"/>
    <col min="7" max="7" width="12.6640625" bestFit="1" customWidth="1"/>
    <col min="8" max="8" width="13.1640625" customWidth="1"/>
    <col min="9" max="9" width="11.83203125" customWidth="1"/>
    <col min="10" max="10" width="16.33203125" customWidth="1"/>
    <col min="11" max="11" width="13.5" customWidth="1"/>
    <col min="12" max="12" width="12.83203125" customWidth="1"/>
    <col min="13" max="13" width="13.83203125" customWidth="1"/>
    <col min="14" max="14" width="13.1640625" customWidth="1"/>
    <col min="15" max="15" width="12.83203125" customWidth="1"/>
    <col min="16" max="16" width="13.5" customWidth="1"/>
    <col min="17" max="17" width="14.33203125" bestFit="1" customWidth="1"/>
    <col min="19" max="19" width="10.1640625" bestFit="1" customWidth="1"/>
  </cols>
  <sheetData>
    <row r="1" spans="1:20" ht="55.5" customHeight="1" thickBot="1">
      <c r="B1" s="100" t="s">
        <v>63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20" ht="21" customHeight="1" thickBot="1">
      <c r="B2" s="77"/>
      <c r="C2" s="85">
        <v>1990</v>
      </c>
      <c r="D2" s="86"/>
      <c r="E2" s="87"/>
      <c r="F2" s="86">
        <v>2000</v>
      </c>
      <c r="G2" s="86"/>
      <c r="H2" s="86"/>
      <c r="I2" s="85">
        <v>2010</v>
      </c>
      <c r="J2" s="86"/>
      <c r="K2" s="87"/>
      <c r="L2" s="86">
        <v>2022</v>
      </c>
      <c r="M2" s="86"/>
      <c r="N2" s="86"/>
      <c r="O2" s="85">
        <v>2024</v>
      </c>
      <c r="P2" s="86"/>
      <c r="Q2" s="87"/>
    </row>
    <row r="3" spans="1:20" ht="62" customHeight="1" thickBot="1">
      <c r="B3" s="78"/>
      <c r="C3" s="17" t="s">
        <v>23</v>
      </c>
      <c r="D3" s="16" t="s">
        <v>64</v>
      </c>
      <c r="E3" s="16" t="s">
        <v>65</v>
      </c>
      <c r="F3" s="17" t="s">
        <v>70</v>
      </c>
      <c r="G3" s="16" t="s">
        <v>64</v>
      </c>
      <c r="H3" s="16" t="s">
        <v>65</v>
      </c>
      <c r="I3" s="17" t="s">
        <v>23</v>
      </c>
      <c r="J3" s="16" t="s">
        <v>64</v>
      </c>
      <c r="K3" s="16" t="s">
        <v>65</v>
      </c>
      <c r="L3" s="17" t="s">
        <v>23</v>
      </c>
      <c r="M3" s="16" t="s">
        <v>64</v>
      </c>
      <c r="N3" s="16" t="s">
        <v>65</v>
      </c>
      <c r="O3" s="17" t="s">
        <v>23</v>
      </c>
      <c r="P3" s="16" t="s">
        <v>64</v>
      </c>
      <c r="Q3" s="16" t="s">
        <v>65</v>
      </c>
    </row>
    <row r="4" spans="1:20" ht="20" thickBot="1">
      <c r="B4" s="20"/>
      <c r="C4" s="46">
        <v>19682004</v>
      </c>
      <c r="D4" s="46">
        <v>248107628</v>
      </c>
      <c r="E4" s="44">
        <v>7.9328492068772669E-2</v>
      </c>
      <c r="F4" s="47">
        <v>31133481</v>
      </c>
      <c r="G4" s="46">
        <v>281421906</v>
      </c>
      <c r="H4" s="44">
        <v>0.11062920240473391</v>
      </c>
      <c r="I4" s="47">
        <v>39916875</v>
      </c>
      <c r="J4" s="46">
        <v>309349689</v>
      </c>
      <c r="K4" s="44">
        <v>0.12903479919128025</v>
      </c>
      <c r="L4" s="47">
        <v>46118585</v>
      </c>
      <c r="M4" s="46">
        <v>333287562</v>
      </c>
      <c r="N4" s="44">
        <v>0.13837475579121672</v>
      </c>
      <c r="O4" s="47">
        <v>50980225.364933454</v>
      </c>
      <c r="P4" s="46">
        <v>331331972.33583248</v>
      </c>
      <c r="Q4" s="45">
        <v>0.15386449126998453</v>
      </c>
    </row>
    <row r="5" spans="1:20" ht="21" thickBot="1">
      <c r="A5" s="79"/>
      <c r="B5" s="21" t="s">
        <v>21</v>
      </c>
      <c r="C5" s="13"/>
      <c r="D5" s="13"/>
      <c r="E5" s="14"/>
      <c r="F5" s="11"/>
      <c r="G5" s="12"/>
      <c r="H5" s="12"/>
      <c r="I5" s="9"/>
      <c r="J5" s="7"/>
      <c r="K5" s="7"/>
      <c r="L5" s="9"/>
      <c r="M5" s="7"/>
      <c r="N5" s="7"/>
      <c r="O5" s="9"/>
      <c r="P5" s="7"/>
      <c r="Q5" s="10"/>
    </row>
    <row r="6" spans="1:20" ht="15" customHeight="1">
      <c r="B6" s="22" t="s">
        <v>0</v>
      </c>
      <c r="C6" s="48">
        <v>5207924</v>
      </c>
      <c r="D6" s="48">
        <v>50662563</v>
      </c>
      <c r="E6" s="49">
        <v>0.10279629950817924</v>
      </c>
      <c r="F6" s="50">
        <v>7212278</v>
      </c>
      <c r="G6" s="48">
        <v>53596978</v>
      </c>
      <c r="H6" s="49">
        <v>0.13456501222886111</v>
      </c>
      <c r="I6" s="50">
        <v>8599250</v>
      </c>
      <c r="J6" s="48">
        <v>55361036</v>
      </c>
      <c r="K6" s="49">
        <v>0.15533036628866556</v>
      </c>
      <c r="L6" s="50">
        <v>9805864</v>
      </c>
      <c r="M6" s="48">
        <v>57040406</v>
      </c>
      <c r="N6" s="49">
        <v>0.1719108380820431</v>
      </c>
      <c r="O6" s="50">
        <v>10259296.191400005</v>
      </c>
      <c r="P6" s="48">
        <v>56370880.861833602</v>
      </c>
      <c r="Q6" s="51">
        <v>0.18199637888479672</v>
      </c>
      <c r="S6" s="15"/>
      <c r="T6" s="8"/>
    </row>
    <row r="7" spans="1:20" ht="16">
      <c r="B7" s="23" t="s">
        <v>1</v>
      </c>
      <c r="C7" s="52">
        <v>2116564</v>
      </c>
      <c r="D7" s="52">
        <v>59553499</v>
      </c>
      <c r="E7" s="53">
        <v>3.554054817165319E-2</v>
      </c>
      <c r="F7" s="54">
        <v>3516748</v>
      </c>
      <c r="G7" s="52">
        <v>64369231</v>
      </c>
      <c r="H7" s="53">
        <v>5.4633991199925937E-2</v>
      </c>
      <c r="I7" s="54">
        <v>4449299</v>
      </c>
      <c r="J7" s="52">
        <v>66975848</v>
      </c>
      <c r="K7" s="53">
        <v>6.6431394791746423E-2</v>
      </c>
      <c r="L7" s="54">
        <v>5116186</v>
      </c>
      <c r="M7" s="52">
        <v>68787600</v>
      </c>
      <c r="N7" s="53">
        <v>7.437657368479203E-2</v>
      </c>
      <c r="O7" s="54">
        <v>5746744.1712666657</v>
      </c>
      <c r="P7" s="52">
        <v>68102979.438800216</v>
      </c>
      <c r="Q7" s="55">
        <v>8.4383153551026296E-2</v>
      </c>
      <c r="S7" s="15"/>
      <c r="T7" s="8"/>
    </row>
    <row r="8" spans="1:20" ht="16">
      <c r="B8" s="23" t="s">
        <v>2</v>
      </c>
      <c r="C8" s="52">
        <v>4560737</v>
      </c>
      <c r="D8" s="52">
        <v>85244735</v>
      </c>
      <c r="E8" s="53">
        <v>5.3501685470662794E-2</v>
      </c>
      <c r="F8" s="54">
        <v>8609030</v>
      </c>
      <c r="G8" s="52">
        <v>100238521</v>
      </c>
      <c r="H8" s="53">
        <v>8.5885445177308631E-2</v>
      </c>
      <c r="I8" s="54">
        <v>12740742</v>
      </c>
      <c r="J8" s="52">
        <v>114865724</v>
      </c>
      <c r="K8" s="53">
        <v>0.11091857132245996</v>
      </c>
      <c r="L8" s="54">
        <v>16080384</v>
      </c>
      <c r="M8" s="52">
        <v>128716192</v>
      </c>
      <c r="N8" s="53">
        <v>0.12492899106275611</v>
      </c>
      <c r="O8" s="54">
        <v>19037475.268900111</v>
      </c>
      <c r="P8" s="52">
        <v>128849279.99773298</v>
      </c>
      <c r="Q8" s="55">
        <v>0.14774995459217982</v>
      </c>
      <c r="S8" s="15"/>
      <c r="T8" s="8"/>
    </row>
    <row r="9" spans="1:20" ht="17" thickBot="1">
      <c r="B9" s="24" t="s">
        <v>3</v>
      </c>
      <c r="C9" s="56">
        <v>7796779</v>
      </c>
      <c r="D9" s="56">
        <v>52646831</v>
      </c>
      <c r="E9" s="57">
        <v>0.14809588444174351</v>
      </c>
      <c r="F9" s="58">
        <v>11795425</v>
      </c>
      <c r="G9" s="56">
        <v>63217176</v>
      </c>
      <c r="H9" s="57">
        <v>0.18658576270474342</v>
      </c>
      <c r="I9" s="58">
        <v>14127584</v>
      </c>
      <c r="J9" s="56">
        <v>72147081</v>
      </c>
      <c r="K9" s="57">
        <v>0.19581643226841014</v>
      </c>
      <c r="L9" s="58">
        <v>15116151</v>
      </c>
      <c r="M9" s="56">
        <v>78743364</v>
      </c>
      <c r="N9" s="57">
        <v>0.19196730025402522</v>
      </c>
      <c r="O9" s="58">
        <v>15936709.733366674</v>
      </c>
      <c r="P9" s="56">
        <v>78008832.037465706</v>
      </c>
      <c r="Q9" s="59">
        <v>0.20429365902713001</v>
      </c>
      <c r="S9" s="15"/>
      <c r="T9" s="8"/>
    </row>
    <row r="10" spans="1:20" ht="21" thickBot="1">
      <c r="A10" s="25" t="s">
        <v>24</v>
      </c>
      <c r="B10" s="25" t="s">
        <v>22</v>
      </c>
      <c r="C10" s="60"/>
      <c r="D10" s="60"/>
      <c r="E10" s="61"/>
      <c r="F10" s="62"/>
      <c r="G10" s="60"/>
      <c r="H10" s="61"/>
      <c r="I10" s="62"/>
      <c r="J10" s="60"/>
      <c r="K10" s="61"/>
      <c r="L10" s="62"/>
      <c r="M10" s="60"/>
      <c r="N10" s="61"/>
      <c r="O10" s="62"/>
      <c r="P10" s="60"/>
      <c r="Q10" s="63"/>
    </row>
    <row r="11" spans="1:20" ht="16">
      <c r="A11" s="42" t="s">
        <v>46</v>
      </c>
      <c r="B11" s="73" t="s">
        <v>4</v>
      </c>
      <c r="C11" s="64">
        <v>41952</v>
      </c>
      <c r="D11" s="65">
        <v>4032992</v>
      </c>
      <c r="E11" s="66">
        <f t="shared" ref="E11:E42" si="0">C11/D11</f>
        <v>1.040220263268561E-2</v>
      </c>
      <c r="F11" s="64">
        <v>88899</v>
      </c>
      <c r="G11" s="65">
        <v>4446543</v>
      </c>
      <c r="H11" s="66">
        <f t="shared" ref="H11:H42" si="1">F11/G11</f>
        <v>1.999283488318903E-2</v>
      </c>
      <c r="I11" s="64">
        <v>170331</v>
      </c>
      <c r="J11" s="65">
        <v>4785298</v>
      </c>
      <c r="K11" s="66">
        <f t="shared" ref="K11:K42" si="2">I11/J11</f>
        <v>3.5594648441957012E-2</v>
      </c>
      <c r="L11" s="64">
        <v>183468</v>
      </c>
      <c r="M11" s="65">
        <v>5074296</v>
      </c>
      <c r="N11" s="66">
        <f t="shared" ref="N11:N42" si="3">L11/M11</f>
        <v>3.6156345629029134E-2</v>
      </c>
      <c r="O11" s="64">
        <v>184805</v>
      </c>
      <c r="P11" s="65">
        <v>5049079</v>
      </c>
      <c r="Q11" s="66">
        <f t="shared" ref="Q11:Q42" si="4">O11/P11</f>
        <v>3.66017247898082E-2</v>
      </c>
    </row>
    <row r="12" spans="1:20" ht="16">
      <c r="A12" s="26" t="s">
        <v>46</v>
      </c>
      <c r="B12" s="27" t="s">
        <v>5</v>
      </c>
      <c r="C12" s="67">
        <v>25319</v>
      </c>
      <c r="D12" s="68">
        <v>2344205</v>
      </c>
      <c r="E12" s="69">
        <f t="shared" si="0"/>
        <v>1.0800676561990099E-2</v>
      </c>
      <c r="F12" s="67">
        <v>72878</v>
      </c>
      <c r="G12" s="68">
        <v>2672286</v>
      </c>
      <c r="H12" s="69">
        <f t="shared" si="1"/>
        <v>2.7271781538353305E-2</v>
      </c>
      <c r="I12" s="67">
        <v>132832</v>
      </c>
      <c r="J12" s="68">
        <v>2921606</v>
      </c>
      <c r="K12" s="69">
        <f t="shared" si="2"/>
        <v>4.5465404986161723E-2</v>
      </c>
      <c r="L12" s="67">
        <v>156146</v>
      </c>
      <c r="M12" s="68">
        <v>3045637</v>
      </c>
      <c r="N12" s="69">
        <f t="shared" si="3"/>
        <v>5.1268749361791967E-2</v>
      </c>
      <c r="O12" s="67">
        <v>181157</v>
      </c>
      <c r="P12" s="68">
        <v>3028565</v>
      </c>
      <c r="Q12" s="69">
        <f t="shared" si="4"/>
        <v>5.9816117534211746E-2</v>
      </c>
    </row>
    <row r="13" spans="1:20" ht="16">
      <c r="A13" s="26" t="s">
        <v>46</v>
      </c>
      <c r="B13" s="27" t="s">
        <v>6</v>
      </c>
      <c r="C13" s="67">
        <v>21770</v>
      </c>
      <c r="D13" s="68">
        <v>661667</v>
      </c>
      <c r="E13" s="69">
        <f t="shared" si="0"/>
        <v>3.2901746648994132E-2</v>
      </c>
      <c r="F13" s="67">
        <v>45381</v>
      </c>
      <c r="G13" s="68">
        <v>783216</v>
      </c>
      <c r="H13" s="69">
        <f t="shared" si="1"/>
        <v>5.7941870441870442E-2</v>
      </c>
      <c r="I13" s="67">
        <v>69865</v>
      </c>
      <c r="J13" s="68">
        <v>899769</v>
      </c>
      <c r="K13" s="69">
        <f t="shared" si="2"/>
        <v>7.7647707355999157E-2</v>
      </c>
      <c r="L13" s="67">
        <v>98006</v>
      </c>
      <c r="M13" s="68">
        <v>1018396</v>
      </c>
      <c r="N13" s="69">
        <f t="shared" si="3"/>
        <v>9.6235649000978002E-2</v>
      </c>
      <c r="O13" s="67">
        <v>106472</v>
      </c>
      <c r="P13" s="68">
        <v>1026635</v>
      </c>
      <c r="Q13" s="69">
        <f t="shared" si="4"/>
        <v>0.10370969234440673</v>
      </c>
    </row>
    <row r="14" spans="1:20" ht="13" customHeight="1">
      <c r="A14" s="26" t="s">
        <v>46</v>
      </c>
      <c r="B14" s="27" t="s">
        <v>7</v>
      </c>
      <c r="C14" s="67">
        <v>59144</v>
      </c>
      <c r="D14" s="68">
        <v>609866</v>
      </c>
      <c r="E14" s="69">
        <f t="shared" si="0"/>
        <v>9.6978680562615396E-2</v>
      </c>
      <c r="F14" s="67">
        <v>73676</v>
      </c>
      <c r="G14" s="68">
        <v>571753</v>
      </c>
      <c r="H14" s="69">
        <f t="shared" si="1"/>
        <v>0.12885983982593882</v>
      </c>
      <c r="I14" s="67">
        <v>79877</v>
      </c>
      <c r="J14" s="68">
        <v>604453</v>
      </c>
      <c r="K14" s="69">
        <f t="shared" si="2"/>
        <v>0.13214757805817823</v>
      </c>
      <c r="L14" s="67">
        <v>98464</v>
      </c>
      <c r="M14" s="68">
        <v>671803</v>
      </c>
      <c r="N14" s="69">
        <f t="shared" si="3"/>
        <v>0.14656677627221076</v>
      </c>
      <c r="O14" s="67">
        <v>93590</v>
      </c>
      <c r="P14" s="68">
        <v>674809</v>
      </c>
      <c r="Q14" s="69">
        <f t="shared" si="4"/>
        <v>0.13869109629539617</v>
      </c>
    </row>
    <row r="15" spans="1:20" ht="16">
      <c r="A15" s="26" t="s">
        <v>46</v>
      </c>
      <c r="B15" s="27" t="s">
        <v>8</v>
      </c>
      <c r="C15" s="67">
        <v>1661216</v>
      </c>
      <c r="D15" s="68">
        <v>12922903</v>
      </c>
      <c r="E15" s="69">
        <f t="shared" si="0"/>
        <v>0.12854820623508512</v>
      </c>
      <c r="F15" s="67">
        <v>2666010</v>
      </c>
      <c r="G15" s="68">
        <v>15986890</v>
      </c>
      <c r="H15" s="69">
        <f t="shared" si="1"/>
        <v>0.16676226583156573</v>
      </c>
      <c r="I15" s="67">
        <v>3667840</v>
      </c>
      <c r="J15" s="68">
        <v>18843326</v>
      </c>
      <c r="K15" s="69">
        <f t="shared" si="2"/>
        <v>0.19464928855977973</v>
      </c>
      <c r="L15" s="67">
        <v>4808969</v>
      </c>
      <c r="M15" s="68">
        <v>22244823</v>
      </c>
      <c r="N15" s="69">
        <f t="shared" si="3"/>
        <v>0.21618373857144199</v>
      </c>
      <c r="O15" s="67">
        <v>5171161</v>
      </c>
      <c r="P15" s="68">
        <v>22522578</v>
      </c>
      <c r="Q15" s="69">
        <f t="shared" si="4"/>
        <v>0.22959898285178543</v>
      </c>
    </row>
    <row r="16" spans="1:20" ht="16">
      <c r="A16" s="26" t="s">
        <v>46</v>
      </c>
      <c r="B16" s="27" t="s">
        <v>9</v>
      </c>
      <c r="C16" s="67">
        <v>173135</v>
      </c>
      <c r="D16" s="68">
        <v>6466023</v>
      </c>
      <c r="E16" s="69">
        <f t="shared" si="0"/>
        <v>2.6776118798216463E-2</v>
      </c>
      <c r="F16" s="67">
        <v>578636</v>
      </c>
      <c r="G16" s="68">
        <v>8186187</v>
      </c>
      <c r="H16" s="69">
        <f t="shared" si="1"/>
        <v>7.0684434645824731E-2</v>
      </c>
      <c r="I16" s="67">
        <v>939820</v>
      </c>
      <c r="J16" s="68">
        <v>9712587</v>
      </c>
      <c r="K16" s="69">
        <f t="shared" si="2"/>
        <v>9.6763097205718726E-2</v>
      </c>
      <c r="L16" s="67">
        <v>1174365</v>
      </c>
      <c r="M16" s="68">
        <v>10912876</v>
      </c>
      <c r="N16" s="69">
        <f t="shared" si="3"/>
        <v>0.10761278695002124</v>
      </c>
      <c r="O16" s="67">
        <v>1477999</v>
      </c>
      <c r="P16" s="68">
        <v>10906796</v>
      </c>
      <c r="Q16" s="69">
        <f t="shared" si="4"/>
        <v>0.13551174882156042</v>
      </c>
    </row>
    <row r="17" spans="1:17" ht="16">
      <c r="A17" s="26" t="s">
        <v>46</v>
      </c>
      <c r="B17" s="27" t="s">
        <v>10</v>
      </c>
      <c r="C17" s="67">
        <v>32437</v>
      </c>
      <c r="D17" s="68">
        <v>3667395</v>
      </c>
      <c r="E17" s="69">
        <f t="shared" si="0"/>
        <v>8.8446976668725349E-3</v>
      </c>
      <c r="F17" s="67">
        <v>78744</v>
      </c>
      <c r="G17" s="68">
        <v>4040856</v>
      </c>
      <c r="H17" s="69">
        <f t="shared" si="1"/>
        <v>1.9486960188633301E-2</v>
      </c>
      <c r="I17" s="67">
        <v>146758</v>
      </c>
      <c r="J17" s="68">
        <v>4346266</v>
      </c>
      <c r="K17" s="69">
        <f t="shared" si="2"/>
        <v>3.3766456079770545E-2</v>
      </c>
      <c r="L17" s="67">
        <v>179754</v>
      </c>
      <c r="M17" s="68">
        <v>4512310</v>
      </c>
      <c r="N17" s="69">
        <f t="shared" si="3"/>
        <v>3.9836358760812089E-2</v>
      </c>
      <c r="O17" s="67">
        <v>250801</v>
      </c>
      <c r="P17" s="68">
        <v>4451200</v>
      </c>
      <c r="Q17" s="69">
        <f t="shared" si="4"/>
        <v>5.6344581236520488E-2</v>
      </c>
    </row>
    <row r="18" spans="1:17" ht="16">
      <c r="A18" s="26" t="s">
        <v>46</v>
      </c>
      <c r="B18" s="27" t="s">
        <v>11</v>
      </c>
      <c r="C18" s="67">
        <v>86082</v>
      </c>
      <c r="D18" s="68">
        <v>4188408</v>
      </c>
      <c r="E18" s="69">
        <f t="shared" si="0"/>
        <v>2.0552439017402314E-2</v>
      </c>
      <c r="F18" s="67">
        <v>119003</v>
      </c>
      <c r="G18" s="68">
        <v>4469586</v>
      </c>
      <c r="H18" s="69">
        <f t="shared" si="1"/>
        <v>2.6625061023548936E-2</v>
      </c>
      <c r="I18" s="67">
        <v>166967</v>
      </c>
      <c r="J18" s="68">
        <v>4544228</v>
      </c>
      <c r="K18" s="69">
        <f t="shared" si="2"/>
        <v>3.6742654637927495E-2</v>
      </c>
      <c r="L18" s="67">
        <v>191497</v>
      </c>
      <c r="M18" s="68">
        <v>4590241</v>
      </c>
      <c r="N18" s="69">
        <f t="shared" si="3"/>
        <v>4.1718288865443015E-2</v>
      </c>
      <c r="O18" s="67">
        <v>281109</v>
      </c>
      <c r="P18" s="68">
        <v>4475487</v>
      </c>
      <c r="Q18" s="69">
        <f t="shared" si="4"/>
        <v>6.2810818129959936E-2</v>
      </c>
    </row>
    <row r="19" spans="1:17" ht="15.5" customHeight="1">
      <c r="A19" s="26" t="s">
        <v>46</v>
      </c>
      <c r="B19" s="27" t="s">
        <v>12</v>
      </c>
      <c r="C19" s="67">
        <v>310758</v>
      </c>
      <c r="D19" s="68">
        <v>4780796</v>
      </c>
      <c r="E19" s="69">
        <f t="shared" si="0"/>
        <v>6.5001309405379348E-2</v>
      </c>
      <c r="F19" s="67">
        <v>516935</v>
      </c>
      <c r="G19" s="68">
        <v>5299635</v>
      </c>
      <c r="H19" s="69">
        <f t="shared" si="1"/>
        <v>9.7541623149518794E-2</v>
      </c>
      <c r="I19" s="67">
        <v>805758</v>
      </c>
      <c r="J19" s="68">
        <v>5785982</v>
      </c>
      <c r="K19" s="69">
        <f t="shared" si="2"/>
        <v>0.1392603710139437</v>
      </c>
      <c r="L19" s="67">
        <v>1024746</v>
      </c>
      <c r="M19" s="68">
        <v>6164660</v>
      </c>
      <c r="N19" s="69">
        <f t="shared" si="3"/>
        <v>0.16622911888084663</v>
      </c>
      <c r="O19" s="67">
        <v>1123424</v>
      </c>
      <c r="P19" s="68">
        <v>6102950</v>
      </c>
      <c r="Q19" s="69">
        <f t="shared" si="4"/>
        <v>0.18407884711491984</v>
      </c>
    </row>
    <row r="20" spans="1:17" ht="16" customHeight="1">
      <c r="A20" s="26" t="s">
        <v>46</v>
      </c>
      <c r="B20" s="27" t="s">
        <v>13</v>
      </c>
      <c r="C20" s="67">
        <v>20982</v>
      </c>
      <c r="D20" s="68">
        <v>2560194</v>
      </c>
      <c r="E20" s="69">
        <f t="shared" si="0"/>
        <v>8.1954726868354501E-3</v>
      </c>
      <c r="F20" s="67">
        <v>39131</v>
      </c>
      <c r="G20" s="68">
        <v>2844004</v>
      </c>
      <c r="H20" s="69">
        <f t="shared" si="1"/>
        <v>1.3759122701655834E-2</v>
      </c>
      <c r="I20" s="67">
        <v>62981</v>
      </c>
      <c r="J20" s="68">
        <v>2970036</v>
      </c>
      <c r="K20" s="69">
        <f t="shared" si="2"/>
        <v>2.1205466869761849E-2</v>
      </c>
      <c r="L20" s="67">
        <v>64645</v>
      </c>
      <c r="M20" s="68">
        <v>2940057</v>
      </c>
      <c r="N20" s="69">
        <f t="shared" si="3"/>
        <v>2.1987668946554437E-2</v>
      </c>
      <c r="O20" s="67">
        <v>61742</v>
      </c>
      <c r="P20" s="68">
        <v>2876131</v>
      </c>
      <c r="Q20" s="69">
        <f t="shared" si="4"/>
        <v>2.1467033316632658E-2</v>
      </c>
    </row>
    <row r="21" spans="1:17" ht="16" customHeight="1">
      <c r="A21" s="26" t="s">
        <v>46</v>
      </c>
      <c r="B21" s="27" t="s">
        <v>14</v>
      </c>
      <c r="C21" s="67">
        <v>116271</v>
      </c>
      <c r="D21" s="68">
        <v>6612198</v>
      </c>
      <c r="E21" s="69">
        <f t="shared" si="0"/>
        <v>1.7584319162856285E-2</v>
      </c>
      <c r="F21" s="67">
        <v>432083</v>
      </c>
      <c r="G21" s="68">
        <v>8047735</v>
      </c>
      <c r="H21" s="69">
        <f t="shared" si="1"/>
        <v>5.36900134012862E-2</v>
      </c>
      <c r="I21" s="67">
        <v>719646</v>
      </c>
      <c r="J21" s="68">
        <v>9561558</v>
      </c>
      <c r="K21" s="69">
        <f t="shared" si="2"/>
        <v>7.5264512331567723E-2</v>
      </c>
      <c r="L21" s="67">
        <v>915189</v>
      </c>
      <c r="M21" s="68">
        <v>10698973</v>
      </c>
      <c r="N21" s="69">
        <f t="shared" si="3"/>
        <v>8.5539892473791637E-2</v>
      </c>
      <c r="O21" s="67">
        <v>1239095</v>
      </c>
      <c r="P21" s="68">
        <v>10716176</v>
      </c>
      <c r="Q21" s="69">
        <f t="shared" si="4"/>
        <v>0.11562846672171118</v>
      </c>
    </row>
    <row r="22" spans="1:17" ht="14" customHeight="1">
      <c r="A22" s="26" t="s">
        <v>46</v>
      </c>
      <c r="B22" s="27" t="s">
        <v>15</v>
      </c>
      <c r="C22" s="67">
        <v>64474</v>
      </c>
      <c r="D22" s="68">
        <v>3137119</v>
      </c>
      <c r="E22" s="69">
        <f t="shared" si="0"/>
        <v>2.0551977785987718E-2</v>
      </c>
      <c r="F22" s="67">
        <v>129345</v>
      </c>
      <c r="G22" s="68">
        <v>3450058</v>
      </c>
      <c r="H22" s="69">
        <f t="shared" si="1"/>
        <v>3.7490674069827229E-2</v>
      </c>
      <c r="I22" s="67">
        <v>209821</v>
      </c>
      <c r="J22" s="68">
        <v>3761702</v>
      </c>
      <c r="K22" s="69">
        <f t="shared" si="2"/>
        <v>5.5778208906500301E-2</v>
      </c>
      <c r="L22" s="67">
        <v>245640</v>
      </c>
      <c r="M22" s="68">
        <v>4019800</v>
      </c>
      <c r="N22" s="69">
        <f t="shared" si="3"/>
        <v>6.1107517786954578E-2</v>
      </c>
      <c r="O22" s="67">
        <v>264057</v>
      </c>
      <c r="P22" s="68">
        <v>3993026</v>
      </c>
      <c r="Q22" s="69">
        <f t="shared" si="4"/>
        <v>6.612954686495906E-2</v>
      </c>
    </row>
    <row r="23" spans="1:17" ht="15.5" customHeight="1">
      <c r="A23" s="26" t="s">
        <v>46</v>
      </c>
      <c r="B23" s="27" t="s">
        <v>16</v>
      </c>
      <c r="C23" s="67">
        <v>48414</v>
      </c>
      <c r="D23" s="68">
        <v>3480936</v>
      </c>
      <c r="E23" s="69">
        <f t="shared" si="0"/>
        <v>1.3908328104854557E-2</v>
      </c>
      <c r="F23" s="67">
        <v>118304</v>
      </c>
      <c r="G23" s="68">
        <v>4013644</v>
      </c>
      <c r="H23" s="69">
        <f t="shared" si="1"/>
        <v>2.947545920863933E-2</v>
      </c>
      <c r="I23" s="67">
        <v>213211</v>
      </c>
      <c r="J23" s="68">
        <v>4636312</v>
      </c>
      <c r="K23" s="69">
        <f t="shared" si="2"/>
        <v>4.5987198445661119E-2</v>
      </c>
      <c r="L23" s="67">
        <v>275461</v>
      </c>
      <c r="M23" s="68">
        <v>5282634</v>
      </c>
      <c r="N23" s="69">
        <f t="shared" si="3"/>
        <v>5.2144630879216697E-2</v>
      </c>
      <c r="O23" s="67">
        <v>483954</v>
      </c>
      <c r="P23" s="68">
        <v>5337167</v>
      </c>
      <c r="Q23" s="69">
        <f t="shared" si="4"/>
        <v>9.0676195816994293E-2</v>
      </c>
    </row>
    <row r="24" spans="1:17" ht="18" customHeight="1">
      <c r="A24" s="26" t="s">
        <v>46</v>
      </c>
      <c r="B24" s="27" t="s">
        <v>17</v>
      </c>
      <c r="C24" s="67">
        <v>58476</v>
      </c>
      <c r="D24" s="68">
        <v>4861437</v>
      </c>
      <c r="E24" s="69">
        <f t="shared" si="0"/>
        <v>1.2028542177960962E-2</v>
      </c>
      <c r="F24" s="67">
        <v>159343</v>
      </c>
      <c r="G24" s="68">
        <v>5688335</v>
      </c>
      <c r="H24" s="69">
        <f t="shared" si="1"/>
        <v>2.8012239082262209E-2</v>
      </c>
      <c r="I24" s="67">
        <v>289769</v>
      </c>
      <c r="J24" s="68">
        <v>6356897</v>
      </c>
      <c r="K24" s="69">
        <f t="shared" si="2"/>
        <v>4.5583403349149752E-2</v>
      </c>
      <c r="L24" s="67">
        <v>383793</v>
      </c>
      <c r="M24" s="68">
        <v>7051339</v>
      </c>
      <c r="N24" s="69">
        <f t="shared" si="3"/>
        <v>5.4428385871109021E-2</v>
      </c>
      <c r="O24" s="67">
        <v>440039</v>
      </c>
      <c r="P24" s="68">
        <v>7079669</v>
      </c>
      <c r="Q24" s="69">
        <f t="shared" si="4"/>
        <v>6.2155306978334719E-2</v>
      </c>
    </row>
    <row r="25" spans="1:17" ht="16">
      <c r="A25" s="26" t="s">
        <v>46</v>
      </c>
      <c r="B25" s="27" t="s">
        <v>18</v>
      </c>
      <c r="C25" s="67">
        <v>1514875</v>
      </c>
      <c r="D25" s="68">
        <v>16951382</v>
      </c>
      <c r="E25" s="69">
        <f t="shared" si="0"/>
        <v>8.9365869992192967E-2</v>
      </c>
      <c r="F25" s="67">
        <v>2900232</v>
      </c>
      <c r="G25" s="68">
        <v>20848171</v>
      </c>
      <c r="H25" s="69">
        <f t="shared" si="1"/>
        <v>0.13911205927848538</v>
      </c>
      <c r="I25" s="67">
        <v>4139412</v>
      </c>
      <c r="J25" s="68">
        <v>25257114</v>
      </c>
      <c r="K25" s="69">
        <f t="shared" si="2"/>
        <v>0.16389093385728867</v>
      </c>
      <c r="L25" s="67">
        <v>5155149</v>
      </c>
      <c r="M25" s="68">
        <v>30029572</v>
      </c>
      <c r="N25" s="69">
        <f t="shared" si="3"/>
        <v>0.17166908006547679</v>
      </c>
      <c r="O25" s="67">
        <v>6321719</v>
      </c>
      <c r="P25" s="68">
        <v>30327780</v>
      </c>
      <c r="Q25" s="69">
        <f t="shared" si="4"/>
        <v>0.20844648042158048</v>
      </c>
    </row>
    <row r="26" spans="1:17" ht="16">
      <c r="A26" s="26" t="s">
        <v>46</v>
      </c>
      <c r="B26" s="27" t="s">
        <v>19</v>
      </c>
      <c r="C26" s="67">
        <v>309567</v>
      </c>
      <c r="D26" s="68">
        <v>6181215</v>
      </c>
      <c r="E26" s="69">
        <f t="shared" si="0"/>
        <v>5.0081901373759043E-2</v>
      </c>
      <c r="F26" s="67">
        <v>569787</v>
      </c>
      <c r="G26" s="68">
        <v>7080588</v>
      </c>
      <c r="H26" s="69">
        <f t="shared" si="1"/>
        <v>8.0471706587080055E-2</v>
      </c>
      <c r="I26" s="67">
        <v>903310</v>
      </c>
      <c r="J26" s="68">
        <v>8024617</v>
      </c>
      <c r="K26" s="69">
        <f t="shared" si="2"/>
        <v>0.11256736614345582</v>
      </c>
      <c r="L26" s="67">
        <v>1092449</v>
      </c>
      <c r="M26" s="68">
        <v>8683619</v>
      </c>
      <c r="N26" s="69">
        <f t="shared" si="3"/>
        <v>0.12580572685190355</v>
      </c>
      <c r="O26" s="67">
        <v>1329060</v>
      </c>
      <c r="P26" s="68">
        <v>8544105</v>
      </c>
      <c r="Q26" s="69">
        <f t="shared" si="4"/>
        <v>0.15555286364107182</v>
      </c>
    </row>
    <row r="27" spans="1:17" ht="15.5" customHeight="1" thickBot="1">
      <c r="A27" s="28" t="s">
        <v>46</v>
      </c>
      <c r="B27" s="29" t="s">
        <v>20</v>
      </c>
      <c r="C27" s="70">
        <v>15865</v>
      </c>
      <c r="D27" s="71">
        <v>1785999</v>
      </c>
      <c r="E27" s="72">
        <f t="shared" si="0"/>
        <v>8.8829836970793375E-3</v>
      </c>
      <c r="F27" s="70">
        <v>20643</v>
      </c>
      <c r="G27" s="71">
        <v>1809034</v>
      </c>
      <c r="H27" s="72">
        <f t="shared" si="1"/>
        <v>1.1411062478648825E-2</v>
      </c>
      <c r="I27" s="70">
        <v>22544</v>
      </c>
      <c r="J27" s="71">
        <v>1853973</v>
      </c>
      <c r="K27" s="72">
        <f t="shared" si="2"/>
        <v>1.2159831885361868E-2</v>
      </c>
      <c r="L27" s="70">
        <v>32643</v>
      </c>
      <c r="M27" s="71">
        <v>1775156</v>
      </c>
      <c r="N27" s="72">
        <f t="shared" si="3"/>
        <v>1.8388806392226936E-2</v>
      </c>
      <c r="O27" s="70">
        <v>27291</v>
      </c>
      <c r="P27" s="71">
        <v>1737125</v>
      </c>
      <c r="Q27" s="72">
        <f t="shared" si="4"/>
        <v>1.5710441102396201E-2</v>
      </c>
    </row>
    <row r="28" spans="1:17" ht="15.5" customHeight="1">
      <c r="A28" s="26" t="s">
        <v>62</v>
      </c>
      <c r="B28" s="27" t="s">
        <v>37</v>
      </c>
      <c r="C28" s="67">
        <v>278205</v>
      </c>
      <c r="D28" s="68">
        <v>3282130</v>
      </c>
      <c r="E28" s="69">
        <f t="shared" si="0"/>
        <v>8.4763552936660033E-2</v>
      </c>
      <c r="F28" s="67">
        <v>367558</v>
      </c>
      <c r="G28" s="68">
        <v>3408068</v>
      </c>
      <c r="H28" s="69">
        <f t="shared" si="1"/>
        <v>0.10784937389746918</v>
      </c>
      <c r="I28" s="67">
        <v>472726</v>
      </c>
      <c r="J28" s="68">
        <v>3577073</v>
      </c>
      <c r="K28" s="69">
        <f t="shared" si="2"/>
        <v>0.13215441787181867</v>
      </c>
      <c r="L28" s="67">
        <v>569325</v>
      </c>
      <c r="M28" s="68">
        <v>3626205</v>
      </c>
      <c r="N28" s="69">
        <f t="shared" si="3"/>
        <v>0.15700298245686606</v>
      </c>
      <c r="O28" s="67">
        <v>561454</v>
      </c>
      <c r="P28" s="68">
        <v>3583759</v>
      </c>
      <c r="Q28" s="69">
        <f t="shared" si="4"/>
        <v>0.15666622671892835</v>
      </c>
    </row>
    <row r="29" spans="1:17" ht="15.5" customHeight="1">
      <c r="A29" s="26" t="s">
        <v>62</v>
      </c>
      <c r="B29" s="27" t="s">
        <v>38</v>
      </c>
      <c r="C29" s="67">
        <v>36827</v>
      </c>
      <c r="D29" s="68">
        <v>1226904</v>
      </c>
      <c r="E29" s="69">
        <f t="shared" si="0"/>
        <v>3.0016203386736044E-2</v>
      </c>
      <c r="F29" s="67">
        <v>36909</v>
      </c>
      <c r="G29" s="68">
        <v>1275357</v>
      </c>
      <c r="H29" s="69">
        <f t="shared" si="1"/>
        <v>2.8940132057141646E-2</v>
      </c>
      <c r="I29" s="67">
        <v>47904</v>
      </c>
      <c r="J29" s="68">
        <v>1327567</v>
      </c>
      <c r="K29" s="69">
        <f t="shared" si="2"/>
        <v>3.6084054514762723E-2</v>
      </c>
      <c r="L29" s="67">
        <v>57475</v>
      </c>
      <c r="M29" s="68">
        <v>1385340</v>
      </c>
      <c r="N29" s="69">
        <f t="shared" si="3"/>
        <v>4.1488010163569955E-2</v>
      </c>
      <c r="O29" s="67">
        <v>39158</v>
      </c>
      <c r="P29" s="68">
        <v>1383396</v>
      </c>
      <c r="Q29" s="69">
        <f t="shared" si="4"/>
        <v>2.8305705669237152E-2</v>
      </c>
    </row>
    <row r="30" spans="1:17" ht="15.5" customHeight="1">
      <c r="A30" s="26" t="s">
        <v>62</v>
      </c>
      <c r="B30" s="27" t="s">
        <v>39</v>
      </c>
      <c r="C30" s="67">
        <v>574263</v>
      </c>
      <c r="D30" s="68">
        <v>6015898</v>
      </c>
      <c r="E30" s="69">
        <f t="shared" si="0"/>
        <v>9.5457569260649036E-2</v>
      </c>
      <c r="F30" s="67">
        <v>771627</v>
      </c>
      <c r="G30" s="68">
        <v>6353449</v>
      </c>
      <c r="H30" s="69">
        <f t="shared" si="1"/>
        <v>0.12145009741952757</v>
      </c>
      <c r="I30" s="67">
        <v>975032</v>
      </c>
      <c r="J30" s="68">
        <v>6557254</v>
      </c>
      <c r="K30" s="69">
        <f t="shared" si="2"/>
        <v>0.14869517026487003</v>
      </c>
      <c r="L30" s="67">
        <v>1266251</v>
      </c>
      <c r="M30" s="68">
        <v>6981974</v>
      </c>
      <c r="N30" s="69">
        <f t="shared" si="3"/>
        <v>0.18136002798062553</v>
      </c>
      <c r="O30" s="67">
        <v>1417730</v>
      </c>
      <c r="P30" s="68">
        <v>6952095</v>
      </c>
      <c r="Q30" s="69">
        <f t="shared" si="4"/>
        <v>0.20392845609848542</v>
      </c>
    </row>
    <row r="31" spans="1:17" ht="15.5" customHeight="1">
      <c r="A31" s="26" t="s">
        <v>62</v>
      </c>
      <c r="B31" s="27" t="s">
        <v>40</v>
      </c>
      <c r="C31" s="67">
        <v>40186</v>
      </c>
      <c r="D31" s="68">
        <v>1104242</v>
      </c>
      <c r="E31" s="69">
        <f t="shared" si="0"/>
        <v>3.6392385002562845E-2</v>
      </c>
      <c r="F31" s="67">
        <v>51228</v>
      </c>
      <c r="G31" s="68">
        <v>1234816</v>
      </c>
      <c r="H31" s="69">
        <f t="shared" si="1"/>
        <v>4.1486342904529905E-2</v>
      </c>
      <c r="I31" s="67">
        <v>70698</v>
      </c>
      <c r="J31" s="68">
        <v>1316759</v>
      </c>
      <c r="K31" s="69">
        <f t="shared" si="2"/>
        <v>5.3690918383698154E-2</v>
      </c>
      <c r="L31" s="67">
        <v>81936</v>
      </c>
      <c r="M31" s="68">
        <v>1395231</v>
      </c>
      <c r="N31" s="69">
        <f t="shared" si="3"/>
        <v>5.8725759390380515E-2</v>
      </c>
      <c r="O31" s="67">
        <v>80356</v>
      </c>
      <c r="P31" s="68">
        <v>1389159</v>
      </c>
      <c r="Q31" s="69">
        <f t="shared" si="4"/>
        <v>5.7845070290729862E-2</v>
      </c>
    </row>
    <row r="32" spans="1:17" ht="15.5" customHeight="1">
      <c r="A32" s="26" t="s">
        <v>62</v>
      </c>
      <c r="B32" s="27" t="s">
        <v>41</v>
      </c>
      <c r="C32" s="67">
        <v>965560</v>
      </c>
      <c r="D32" s="68">
        <v>7698998</v>
      </c>
      <c r="E32" s="69">
        <f t="shared" si="0"/>
        <v>0.12541372266884601</v>
      </c>
      <c r="F32" s="67">
        <v>1471566</v>
      </c>
      <c r="G32" s="68">
        <v>8416753</v>
      </c>
      <c r="H32" s="69">
        <f t="shared" si="1"/>
        <v>0.17483773136742875</v>
      </c>
      <c r="I32" s="67">
        <v>1846112</v>
      </c>
      <c r="J32" s="68">
        <v>8801624</v>
      </c>
      <c r="K32" s="69">
        <f t="shared" si="2"/>
        <v>0.20974674673673857</v>
      </c>
      <c r="L32" s="67">
        <v>2165709</v>
      </c>
      <c r="M32" s="68">
        <v>9261699</v>
      </c>
      <c r="N32" s="69">
        <f t="shared" si="3"/>
        <v>0.23383495835915202</v>
      </c>
      <c r="O32" s="67">
        <v>2414412</v>
      </c>
      <c r="P32" s="68">
        <v>9227231</v>
      </c>
      <c r="Q32" s="69">
        <f t="shared" si="4"/>
        <v>0.26166159707067049</v>
      </c>
    </row>
    <row r="33" spans="1:17" ht="15.5" customHeight="1">
      <c r="A33" s="26" t="s">
        <v>62</v>
      </c>
      <c r="B33" s="27" t="s">
        <v>42</v>
      </c>
      <c r="C33" s="67">
        <v>2835635</v>
      </c>
      <c r="D33" s="68">
        <v>17919274</v>
      </c>
      <c r="E33" s="69">
        <f t="shared" si="0"/>
        <v>0.15824497130854742</v>
      </c>
      <c r="F33" s="67">
        <v>3864227</v>
      </c>
      <c r="G33" s="68">
        <v>18976061</v>
      </c>
      <c r="H33" s="69">
        <f t="shared" si="1"/>
        <v>0.20363694024803144</v>
      </c>
      <c r="I33" s="67">
        <v>4301158</v>
      </c>
      <c r="J33" s="68">
        <v>19392283</v>
      </c>
      <c r="K33" s="69">
        <f t="shared" si="2"/>
        <v>0.22179740260597475</v>
      </c>
      <c r="L33" s="67">
        <v>4484487</v>
      </c>
      <c r="M33" s="68">
        <v>19677151</v>
      </c>
      <c r="N33" s="69">
        <f t="shared" si="3"/>
        <v>0.22790326709389994</v>
      </c>
      <c r="O33" s="67">
        <v>4374065</v>
      </c>
      <c r="P33" s="68">
        <v>19326758</v>
      </c>
      <c r="Q33" s="69">
        <f t="shared" si="4"/>
        <v>0.22632171417472088</v>
      </c>
    </row>
    <row r="34" spans="1:17" ht="15.5" customHeight="1">
      <c r="A34" s="26" t="s">
        <v>62</v>
      </c>
      <c r="B34" s="27" t="s">
        <v>43</v>
      </c>
      <c r="C34" s="67">
        <v>364870</v>
      </c>
      <c r="D34" s="68">
        <v>11853450</v>
      </c>
      <c r="E34" s="69">
        <f t="shared" si="0"/>
        <v>3.0781755522653741E-2</v>
      </c>
      <c r="F34" s="67">
        <v>507847</v>
      </c>
      <c r="G34" s="68">
        <v>12275624</v>
      </c>
      <c r="H34" s="69">
        <f t="shared" si="1"/>
        <v>4.137036129487185E-2</v>
      </c>
      <c r="I34" s="67">
        <v>727013</v>
      </c>
      <c r="J34" s="68">
        <v>12709630</v>
      </c>
      <c r="K34" s="69">
        <f t="shared" si="2"/>
        <v>5.7201743874526638E-2</v>
      </c>
      <c r="L34" s="67">
        <v>995762</v>
      </c>
      <c r="M34" s="68">
        <v>12972008</v>
      </c>
      <c r="N34" s="69">
        <f t="shared" si="3"/>
        <v>7.6762364007176065E-2</v>
      </c>
      <c r="O34" s="67">
        <v>1163937</v>
      </c>
      <c r="P34" s="68">
        <v>12783119</v>
      </c>
      <c r="Q34" s="69">
        <f t="shared" si="4"/>
        <v>9.1052660935097299E-2</v>
      </c>
    </row>
    <row r="35" spans="1:17" ht="15.5" customHeight="1">
      <c r="A35" s="26" t="s">
        <v>62</v>
      </c>
      <c r="B35" s="27" t="s">
        <v>44</v>
      </c>
      <c r="C35" s="67">
        <v>94979</v>
      </c>
      <c r="D35" s="68">
        <v>1002334</v>
      </c>
      <c r="E35" s="69">
        <f t="shared" si="0"/>
        <v>9.4757835212613759E-2</v>
      </c>
      <c r="F35" s="67">
        <v>118384</v>
      </c>
      <c r="G35" s="68">
        <v>1048463</v>
      </c>
      <c r="H35" s="69">
        <f t="shared" si="1"/>
        <v>0.11291194825186965</v>
      </c>
      <c r="I35" s="67">
        <v>130628</v>
      </c>
      <c r="J35" s="68">
        <v>1052886</v>
      </c>
      <c r="K35" s="69">
        <f t="shared" si="2"/>
        <v>0.12406661309961382</v>
      </c>
      <c r="L35" s="67">
        <v>159846</v>
      </c>
      <c r="M35" s="68">
        <v>1093734</v>
      </c>
      <c r="N35" s="69">
        <f t="shared" si="3"/>
        <v>0.14614705220830659</v>
      </c>
      <c r="O35" s="67">
        <v>172512</v>
      </c>
      <c r="P35" s="68">
        <v>1082684</v>
      </c>
      <c r="Q35" s="69">
        <f t="shared" si="4"/>
        <v>0.15933735051039824</v>
      </c>
    </row>
    <row r="36" spans="1:17" ht="15.5" customHeight="1" thickBot="1">
      <c r="A36" s="28" t="s">
        <v>62</v>
      </c>
      <c r="B36" s="29" t="s">
        <v>45</v>
      </c>
      <c r="C36" s="70">
        <v>17399</v>
      </c>
      <c r="D36" s="71">
        <v>559333</v>
      </c>
      <c r="E36" s="72">
        <f t="shared" si="0"/>
        <v>3.1106693150591867E-2</v>
      </c>
      <c r="F36" s="70">
        <v>22932</v>
      </c>
      <c r="G36" s="71">
        <v>608387</v>
      </c>
      <c r="H36" s="72">
        <f t="shared" si="1"/>
        <v>3.7693113100707283E-2</v>
      </c>
      <c r="I36" s="70">
        <v>27979</v>
      </c>
      <c r="J36" s="71">
        <v>625960</v>
      </c>
      <c r="K36" s="72">
        <f t="shared" si="2"/>
        <v>4.4697744264809255E-2</v>
      </c>
      <c r="L36" s="70">
        <v>25073</v>
      </c>
      <c r="M36" s="71">
        <v>647064</v>
      </c>
      <c r="N36" s="72">
        <f t="shared" si="3"/>
        <v>3.8748871827207203E-2</v>
      </c>
      <c r="O36" s="70">
        <v>35672</v>
      </c>
      <c r="P36" s="71">
        <v>642681</v>
      </c>
      <c r="Q36" s="72">
        <f t="shared" si="4"/>
        <v>5.5504986143981229E-2</v>
      </c>
    </row>
    <row r="37" spans="1:17" ht="15.5" customHeight="1">
      <c r="A37" s="42" t="s">
        <v>61</v>
      </c>
      <c r="B37" s="73" t="s">
        <v>25</v>
      </c>
      <c r="C37" s="64">
        <v>945672</v>
      </c>
      <c r="D37" s="65">
        <v>11393796</v>
      </c>
      <c r="E37" s="66">
        <f t="shared" si="0"/>
        <v>8.2998853060033725E-2</v>
      </c>
      <c r="F37" s="64">
        <v>1533949</v>
      </c>
      <c r="G37" s="65">
        <v>12417190</v>
      </c>
      <c r="H37" s="66">
        <f t="shared" si="1"/>
        <v>0.12353431009753414</v>
      </c>
      <c r="I37" s="64">
        <v>1759453</v>
      </c>
      <c r="J37" s="65">
        <v>12843166</v>
      </c>
      <c r="K37" s="66">
        <f t="shared" si="2"/>
        <v>0.13699527048081447</v>
      </c>
      <c r="L37" s="64">
        <v>1793740</v>
      </c>
      <c r="M37" s="65">
        <v>12582032</v>
      </c>
      <c r="N37" s="66">
        <f t="shared" si="3"/>
        <v>0.14256361770499393</v>
      </c>
      <c r="O37" s="64">
        <v>1924390</v>
      </c>
      <c r="P37" s="65">
        <v>12372561</v>
      </c>
      <c r="Q37" s="66">
        <f t="shared" si="4"/>
        <v>0.15553691753873752</v>
      </c>
    </row>
    <row r="38" spans="1:17" ht="15.5" customHeight="1">
      <c r="A38" s="26" t="s">
        <v>61</v>
      </c>
      <c r="B38" s="27" t="s">
        <v>26</v>
      </c>
      <c r="C38" s="67">
        <v>97149</v>
      </c>
      <c r="D38" s="68">
        <v>5548329</v>
      </c>
      <c r="E38" s="69">
        <f t="shared" si="0"/>
        <v>1.7509596132457176E-2</v>
      </c>
      <c r="F38" s="67">
        <v>190585</v>
      </c>
      <c r="G38" s="68">
        <v>6081521</v>
      </c>
      <c r="H38" s="69">
        <f t="shared" si="1"/>
        <v>3.133837735658563E-2</v>
      </c>
      <c r="I38" s="67">
        <v>300115</v>
      </c>
      <c r="J38" s="68">
        <v>6490621</v>
      </c>
      <c r="K38" s="69">
        <f t="shared" si="2"/>
        <v>4.6238256709180831E-2</v>
      </c>
      <c r="L38" s="67">
        <v>422613</v>
      </c>
      <c r="M38" s="68">
        <v>6833037</v>
      </c>
      <c r="N38" s="69">
        <f t="shared" si="3"/>
        <v>6.1848486990484612E-2</v>
      </c>
      <c r="O38" s="67">
        <v>586190</v>
      </c>
      <c r="P38" s="68">
        <v>6789965</v>
      </c>
      <c r="Q38" s="69">
        <f t="shared" si="4"/>
        <v>8.6331814670620538E-2</v>
      </c>
    </row>
    <row r="39" spans="1:17" ht="15.5" customHeight="1">
      <c r="A39" s="26" t="s">
        <v>61</v>
      </c>
      <c r="B39" s="27" t="s">
        <v>27</v>
      </c>
      <c r="C39" s="67">
        <v>44983</v>
      </c>
      <c r="D39" s="68">
        <v>2766658</v>
      </c>
      <c r="E39" s="69">
        <f t="shared" si="0"/>
        <v>1.6258966594353188E-2</v>
      </c>
      <c r="F39" s="67">
        <v>90089</v>
      </c>
      <c r="G39" s="68">
        <v>2923345</v>
      </c>
      <c r="H39" s="69">
        <f t="shared" si="1"/>
        <v>3.0817094800647888E-2</v>
      </c>
      <c r="I39" s="67">
        <v>140808</v>
      </c>
      <c r="J39" s="68">
        <v>3049883</v>
      </c>
      <c r="K39" s="69">
        <f t="shared" si="2"/>
        <v>4.6168328424401855E-2</v>
      </c>
      <c r="L39" s="67">
        <v>200065</v>
      </c>
      <c r="M39" s="68">
        <v>3200517</v>
      </c>
      <c r="N39" s="69">
        <f t="shared" si="3"/>
        <v>6.25102131936809E-2</v>
      </c>
      <c r="O39" s="67">
        <v>207463</v>
      </c>
      <c r="P39" s="68">
        <v>3169370</v>
      </c>
      <c r="Q39" s="69">
        <f t="shared" si="4"/>
        <v>6.5458750477224187E-2</v>
      </c>
    </row>
    <row r="40" spans="1:17" ht="15.5" customHeight="1">
      <c r="A40" s="26" t="s">
        <v>61</v>
      </c>
      <c r="B40" s="27" t="s">
        <v>28</v>
      </c>
      <c r="C40" s="67">
        <v>62340</v>
      </c>
      <c r="D40" s="68">
        <v>2471342</v>
      </c>
      <c r="E40" s="69">
        <f t="shared" si="0"/>
        <v>2.5225161066335617E-2</v>
      </c>
      <c r="F40" s="67">
        <v>136640</v>
      </c>
      <c r="G40" s="68">
        <v>2687110</v>
      </c>
      <c r="H40" s="69">
        <f t="shared" si="1"/>
        <v>5.0850169885118215E-2</v>
      </c>
      <c r="I40" s="67">
        <v>187333</v>
      </c>
      <c r="J40" s="68">
        <v>2859169</v>
      </c>
      <c r="K40" s="69">
        <f t="shared" si="2"/>
        <v>6.5520086430707669E-2</v>
      </c>
      <c r="L40" s="67">
        <v>207336</v>
      </c>
      <c r="M40" s="68">
        <v>2937150</v>
      </c>
      <c r="N40" s="69">
        <f t="shared" si="3"/>
        <v>7.0590878913232222E-2</v>
      </c>
      <c r="O40" s="67">
        <v>270668</v>
      </c>
      <c r="P40" s="68">
        <v>2883246</v>
      </c>
      <c r="Q40" s="69">
        <f t="shared" si="4"/>
        <v>9.3876138213666124E-2</v>
      </c>
    </row>
    <row r="41" spans="1:17" ht="15.5" customHeight="1">
      <c r="A41" s="26" t="s">
        <v>61</v>
      </c>
      <c r="B41" s="27" t="s">
        <v>29</v>
      </c>
      <c r="C41" s="67">
        <v>353315</v>
      </c>
      <c r="D41" s="68">
        <v>9284810</v>
      </c>
      <c r="E41" s="69">
        <f t="shared" si="0"/>
        <v>3.8053013470388732E-2</v>
      </c>
      <c r="F41" s="67">
        <v>521150</v>
      </c>
      <c r="G41" s="68">
        <v>9935711</v>
      </c>
      <c r="H41" s="69">
        <f t="shared" si="1"/>
        <v>5.245221001295227E-2</v>
      </c>
      <c r="I41" s="67">
        <v>582547</v>
      </c>
      <c r="J41" s="68">
        <v>9877574</v>
      </c>
      <c r="K41" s="69">
        <f t="shared" si="2"/>
        <v>5.8976728496288662E-2</v>
      </c>
      <c r="L41" s="67">
        <v>687734</v>
      </c>
      <c r="M41" s="68">
        <v>10034118</v>
      </c>
      <c r="N41" s="69">
        <f t="shared" si="3"/>
        <v>6.8539556740313395E-2</v>
      </c>
      <c r="O41" s="67">
        <v>809465</v>
      </c>
      <c r="P41" s="68">
        <v>9940005</v>
      </c>
      <c r="Q41" s="69">
        <f t="shared" si="4"/>
        <v>8.143506970066916E-2</v>
      </c>
    </row>
    <row r="42" spans="1:17" ht="15.5" customHeight="1">
      <c r="A42" s="26" t="s">
        <v>61</v>
      </c>
      <c r="B42" s="27" t="s">
        <v>30</v>
      </c>
      <c r="C42" s="67">
        <v>114108</v>
      </c>
      <c r="D42" s="68">
        <v>4366568</v>
      </c>
      <c r="E42" s="69">
        <f t="shared" si="0"/>
        <v>2.613219352131926E-2</v>
      </c>
      <c r="F42" s="67">
        <v>256705</v>
      </c>
      <c r="G42" s="68">
        <v>4912048</v>
      </c>
      <c r="H42" s="69">
        <f t="shared" si="1"/>
        <v>5.2260279215512552E-2</v>
      </c>
      <c r="I42" s="67">
        <v>378104</v>
      </c>
      <c r="J42" s="68">
        <v>5310584</v>
      </c>
      <c r="K42" s="69">
        <f t="shared" si="2"/>
        <v>7.1198195904631209E-2</v>
      </c>
      <c r="L42" s="67">
        <v>481685</v>
      </c>
      <c r="M42" s="68">
        <v>5717184</v>
      </c>
      <c r="N42" s="69">
        <f t="shared" si="3"/>
        <v>8.425214231341864E-2</v>
      </c>
      <c r="O42" s="67">
        <v>468786</v>
      </c>
      <c r="P42" s="68">
        <v>5691629</v>
      </c>
      <c r="Q42" s="69">
        <f t="shared" si="4"/>
        <v>8.236411754877207E-2</v>
      </c>
    </row>
    <row r="43" spans="1:17" ht="15.5" customHeight="1">
      <c r="A43" s="26" t="s">
        <v>61</v>
      </c>
      <c r="B43" s="27" t="s">
        <v>31</v>
      </c>
      <c r="C43" s="67">
        <v>82771</v>
      </c>
      <c r="D43" s="68">
        <v>5101921</v>
      </c>
      <c r="E43" s="69">
        <f t="shared" ref="E43:E61" si="5">C43/D43</f>
        <v>1.6223496992603375E-2</v>
      </c>
      <c r="F43" s="67">
        <v>152931</v>
      </c>
      <c r="G43" s="68">
        <v>5595490</v>
      </c>
      <c r="H43" s="69">
        <f t="shared" ref="H43:H61" si="6">F43/G43</f>
        <v>2.7331118454326609E-2</v>
      </c>
      <c r="I43" s="67">
        <v>233002</v>
      </c>
      <c r="J43" s="68">
        <v>5996231</v>
      </c>
      <c r="K43" s="69">
        <f t="shared" ref="K43:K61" si="7">I43/J43</f>
        <v>3.8858076014749929E-2</v>
      </c>
      <c r="L43" s="67">
        <v>252446</v>
      </c>
      <c r="M43" s="68">
        <v>6177957</v>
      </c>
      <c r="N43" s="69">
        <f t="shared" ref="N43:N61" si="8">L43/M43</f>
        <v>4.0862375701222912E-2</v>
      </c>
      <c r="O43" s="67">
        <v>270996</v>
      </c>
      <c r="P43" s="68">
        <v>6115495</v>
      </c>
      <c r="Q43" s="69">
        <f t="shared" ref="Q43:Q61" si="9">O43/P43</f>
        <v>4.4313011456963008E-2</v>
      </c>
    </row>
    <row r="44" spans="1:17" ht="15.5" customHeight="1">
      <c r="A44" s="26" t="s">
        <v>61</v>
      </c>
      <c r="B44" s="27" t="s">
        <v>32</v>
      </c>
      <c r="C44" s="67">
        <v>26543</v>
      </c>
      <c r="D44" s="68">
        <v>1578049</v>
      </c>
      <c r="E44" s="69">
        <f t="shared" si="5"/>
        <v>1.6820136763814053E-2</v>
      </c>
      <c r="F44" s="67">
        <v>72910</v>
      </c>
      <c r="G44" s="68">
        <v>1709804</v>
      </c>
      <c r="H44" s="69">
        <f t="shared" si="6"/>
        <v>4.264231455769199E-2</v>
      </c>
      <c r="I44" s="67">
        <v>109269</v>
      </c>
      <c r="J44" s="68">
        <v>1830429</v>
      </c>
      <c r="K44" s="69">
        <f t="shared" si="7"/>
        <v>5.9695841794464577E-2</v>
      </c>
      <c r="L44" s="67">
        <v>140028</v>
      </c>
      <c r="M44" s="68">
        <v>1967923</v>
      </c>
      <c r="N44" s="69">
        <f t="shared" si="8"/>
        <v>7.1155223044804095E-2</v>
      </c>
      <c r="O44" s="67">
        <v>190391</v>
      </c>
      <c r="P44" s="68">
        <v>1957433</v>
      </c>
      <c r="Q44" s="69">
        <f t="shared" si="9"/>
        <v>9.7265653537055935E-2</v>
      </c>
    </row>
    <row r="45" spans="1:17" ht="15.5" customHeight="1">
      <c r="A45" s="26" t="s">
        <v>61</v>
      </c>
      <c r="B45" s="27" t="s">
        <v>33</v>
      </c>
      <c r="C45" s="67">
        <v>9600</v>
      </c>
      <c r="D45" s="68">
        <v>635095</v>
      </c>
      <c r="E45" s="69">
        <f t="shared" si="5"/>
        <v>1.5115848810020548E-2</v>
      </c>
      <c r="F45" s="67">
        <v>12351</v>
      </c>
      <c r="G45" s="68">
        <v>642412</v>
      </c>
      <c r="H45" s="69">
        <f t="shared" si="6"/>
        <v>1.9225979589422366E-2</v>
      </c>
      <c r="I45" s="67">
        <v>16656</v>
      </c>
      <c r="J45" s="68">
        <v>674499</v>
      </c>
      <c r="K45" s="69">
        <f t="shared" si="7"/>
        <v>2.469388390494278E-2</v>
      </c>
      <c r="L45" s="67">
        <v>31526</v>
      </c>
      <c r="M45" s="68">
        <v>779261</v>
      </c>
      <c r="N45" s="69">
        <f t="shared" si="8"/>
        <v>4.0456278448427418E-2</v>
      </c>
      <c r="O45" s="67">
        <v>38260</v>
      </c>
      <c r="P45" s="68">
        <v>769737</v>
      </c>
      <c r="Q45" s="69">
        <f t="shared" si="9"/>
        <v>4.9705288949342438E-2</v>
      </c>
    </row>
    <row r="46" spans="1:17" ht="15.5" customHeight="1">
      <c r="A46" s="26" t="s">
        <v>61</v>
      </c>
      <c r="B46" s="27" t="s">
        <v>34</v>
      </c>
      <c r="C46" s="67">
        <v>255582</v>
      </c>
      <c r="D46" s="68">
        <v>10832284</v>
      </c>
      <c r="E46" s="69">
        <f t="shared" si="5"/>
        <v>2.3594470012049167E-2</v>
      </c>
      <c r="F46" s="67">
        <v>344889</v>
      </c>
      <c r="G46" s="68">
        <v>11353531</v>
      </c>
      <c r="H46" s="69">
        <f t="shared" si="6"/>
        <v>3.0377245633979422E-2</v>
      </c>
      <c r="I46" s="67">
        <v>469067</v>
      </c>
      <c r="J46" s="68">
        <v>11536182</v>
      </c>
      <c r="K46" s="69">
        <f t="shared" si="7"/>
        <v>4.066050622294274E-2</v>
      </c>
      <c r="L46" s="67">
        <v>581024</v>
      </c>
      <c r="M46" s="68">
        <v>11756058</v>
      </c>
      <c r="N46" s="69">
        <f t="shared" si="8"/>
        <v>4.9423369636318569E-2</v>
      </c>
      <c r="O46" s="67">
        <v>722281</v>
      </c>
      <c r="P46" s="68">
        <v>11640449</v>
      </c>
      <c r="Q46" s="69">
        <f t="shared" si="9"/>
        <v>6.2049238822316909E-2</v>
      </c>
    </row>
    <row r="47" spans="1:17" ht="15.5" customHeight="1">
      <c r="A47" s="26" t="s">
        <v>61</v>
      </c>
      <c r="B47" s="27" t="s">
        <v>35</v>
      </c>
      <c r="C47" s="67">
        <v>7364</v>
      </c>
      <c r="D47" s="68">
        <v>693206</v>
      </c>
      <c r="E47" s="69">
        <f t="shared" si="5"/>
        <v>1.0623104820212174E-2</v>
      </c>
      <c r="F47" s="67">
        <v>14538</v>
      </c>
      <c r="G47" s="68">
        <v>753887</v>
      </c>
      <c r="H47" s="69">
        <f t="shared" si="6"/>
        <v>1.9284057159760018E-2</v>
      </c>
      <c r="I47" s="67">
        <v>21182</v>
      </c>
      <c r="J47" s="68">
        <v>816463</v>
      </c>
      <c r="K47" s="69">
        <f t="shared" si="7"/>
        <v>2.5943612876517367E-2</v>
      </c>
      <c r="L47" s="67">
        <v>30109</v>
      </c>
      <c r="M47" s="68">
        <v>909824</v>
      </c>
      <c r="N47" s="69">
        <f t="shared" si="8"/>
        <v>3.3093213632526729E-2</v>
      </c>
      <c r="O47" s="67">
        <v>18886</v>
      </c>
      <c r="P47" s="68">
        <v>906161</v>
      </c>
      <c r="Q47" s="69">
        <f t="shared" si="9"/>
        <v>2.0841770943574044E-2</v>
      </c>
    </row>
    <row r="48" spans="1:17" ht="15.5" customHeight="1" thickBot="1">
      <c r="A48" s="28" t="s">
        <v>61</v>
      </c>
      <c r="B48" s="29" t="s">
        <v>36</v>
      </c>
      <c r="C48" s="70">
        <v>117137</v>
      </c>
      <c r="D48" s="71">
        <v>4881441</v>
      </c>
      <c r="E48" s="72">
        <f t="shared" si="5"/>
        <v>2.3996397784998322E-2</v>
      </c>
      <c r="F48" s="70">
        <v>190011</v>
      </c>
      <c r="G48" s="71">
        <v>5357182</v>
      </c>
      <c r="H48" s="72">
        <f t="shared" si="6"/>
        <v>3.5468460843779435E-2</v>
      </c>
      <c r="I48" s="70">
        <v>251763</v>
      </c>
      <c r="J48" s="71">
        <v>5691047</v>
      </c>
      <c r="K48" s="72">
        <f t="shared" si="7"/>
        <v>4.4238432752356463E-2</v>
      </c>
      <c r="L48" s="70">
        <v>287880</v>
      </c>
      <c r="M48" s="71">
        <v>5892539</v>
      </c>
      <c r="N48" s="72">
        <f t="shared" si="8"/>
        <v>4.8855001214247372E-2</v>
      </c>
      <c r="O48" s="70">
        <v>238968</v>
      </c>
      <c r="P48" s="71">
        <v>5866929</v>
      </c>
      <c r="Q48" s="72">
        <f t="shared" si="9"/>
        <v>4.0731360478369519E-2</v>
      </c>
    </row>
    <row r="49" spans="1:17" ht="15.5" customHeight="1">
      <c r="A49" s="26" t="s">
        <v>47</v>
      </c>
      <c r="B49" s="27" t="s">
        <v>48</v>
      </c>
      <c r="C49" s="67">
        <v>22973</v>
      </c>
      <c r="D49" s="68">
        <v>550696</v>
      </c>
      <c r="E49" s="69">
        <f t="shared" si="5"/>
        <v>4.171630082659035E-2</v>
      </c>
      <c r="F49" s="67">
        <v>38212</v>
      </c>
      <c r="G49" s="68">
        <v>626187</v>
      </c>
      <c r="H49" s="69">
        <f t="shared" si="6"/>
        <v>6.1023304540017601E-2</v>
      </c>
      <c r="I49" s="67">
        <v>46651</v>
      </c>
      <c r="J49" s="68">
        <v>713985</v>
      </c>
      <c r="K49" s="69">
        <f t="shared" si="7"/>
        <v>6.533890768013334E-2</v>
      </c>
      <c r="L49" s="67">
        <v>54775</v>
      </c>
      <c r="M49" s="68">
        <v>733583</v>
      </c>
      <c r="N49" s="69">
        <f t="shared" si="8"/>
        <v>7.4667760839605066E-2</v>
      </c>
      <c r="O49" s="67">
        <v>41860</v>
      </c>
      <c r="P49" s="68">
        <v>704379</v>
      </c>
      <c r="Q49" s="69">
        <f t="shared" si="9"/>
        <v>5.9428233947917242E-2</v>
      </c>
    </row>
    <row r="50" spans="1:17" ht="15.5" customHeight="1">
      <c r="A50" s="26" t="s">
        <v>47</v>
      </c>
      <c r="B50" s="27" t="s">
        <v>49</v>
      </c>
      <c r="C50" s="67">
        <v>276353</v>
      </c>
      <c r="D50" s="68">
        <v>3652849</v>
      </c>
      <c r="E50" s="69">
        <f t="shared" si="5"/>
        <v>7.5654099033384631E-2</v>
      </c>
      <c r="F50" s="67">
        <v>662174</v>
      </c>
      <c r="G50" s="68">
        <v>5133711</v>
      </c>
      <c r="H50" s="69">
        <f t="shared" si="6"/>
        <v>0.12898544542145049</v>
      </c>
      <c r="I50" s="67">
        <v>861224</v>
      </c>
      <c r="J50" s="68">
        <v>6413737</v>
      </c>
      <c r="K50" s="69">
        <f t="shared" si="7"/>
        <v>0.13427803478689568</v>
      </c>
      <c r="L50" s="67">
        <v>964229</v>
      </c>
      <c r="M50" s="68">
        <v>7359197</v>
      </c>
      <c r="N50" s="69">
        <f t="shared" si="8"/>
        <v>0.13102367010966007</v>
      </c>
      <c r="O50" s="67">
        <v>1207814</v>
      </c>
      <c r="P50" s="68">
        <v>7371916</v>
      </c>
      <c r="Q50" s="69">
        <f t="shared" si="9"/>
        <v>0.16383990267930346</v>
      </c>
    </row>
    <row r="51" spans="1:17" ht="15.5" customHeight="1">
      <c r="A51" s="26" t="s">
        <v>47</v>
      </c>
      <c r="B51" s="27" t="s">
        <v>50</v>
      </c>
      <c r="C51" s="67">
        <v>6443028</v>
      </c>
      <c r="D51" s="68">
        <v>29715727</v>
      </c>
      <c r="E51" s="69">
        <f t="shared" si="5"/>
        <v>0.21682215615993511</v>
      </c>
      <c r="F51" s="67">
        <v>8885299</v>
      </c>
      <c r="G51" s="68">
        <v>33884660</v>
      </c>
      <c r="H51" s="69">
        <f t="shared" si="6"/>
        <v>0.26222187267040603</v>
      </c>
      <c r="I51" s="67">
        <v>10143659</v>
      </c>
      <c r="J51" s="68">
        <v>37349363</v>
      </c>
      <c r="K51" s="69">
        <f t="shared" si="7"/>
        <v>0.27158854088087125</v>
      </c>
      <c r="L51" s="67">
        <v>10415459</v>
      </c>
      <c r="M51" s="68">
        <v>39029342</v>
      </c>
      <c r="N51" s="69">
        <f t="shared" si="8"/>
        <v>0.26686227505449617</v>
      </c>
      <c r="O51" s="67">
        <v>10987398</v>
      </c>
      <c r="P51" s="68">
        <v>38493976</v>
      </c>
      <c r="Q51" s="69">
        <f t="shared" si="9"/>
        <v>0.28543162182051551</v>
      </c>
    </row>
    <row r="52" spans="1:17" ht="15.5" customHeight="1">
      <c r="A52" s="26" t="s">
        <v>47</v>
      </c>
      <c r="B52" s="27" t="s">
        <v>51</v>
      </c>
      <c r="C52" s="67">
        <v>141729</v>
      </c>
      <c r="D52" s="68">
        <v>3282756</v>
      </c>
      <c r="E52" s="69">
        <f t="shared" si="5"/>
        <v>4.3173784466466594E-2</v>
      </c>
      <c r="F52" s="67">
        <v>370676</v>
      </c>
      <c r="G52" s="68">
        <v>4300832</v>
      </c>
      <c r="H52" s="69">
        <f t="shared" si="6"/>
        <v>8.6187044739250457E-2</v>
      </c>
      <c r="I52" s="67">
        <v>490875</v>
      </c>
      <c r="J52" s="68">
        <v>5049071</v>
      </c>
      <c r="K52" s="69">
        <f t="shared" si="7"/>
        <v>9.7220855084034274E-2</v>
      </c>
      <c r="L52" s="67">
        <v>557171</v>
      </c>
      <c r="M52" s="68">
        <v>5839926</v>
      </c>
      <c r="N52" s="69">
        <f t="shared" si="8"/>
        <v>9.5407202077560566E-2</v>
      </c>
      <c r="O52" s="67">
        <v>506829</v>
      </c>
      <c r="P52" s="68">
        <v>5811471</v>
      </c>
      <c r="Q52" s="69">
        <f t="shared" si="9"/>
        <v>8.7211826403332304E-2</v>
      </c>
    </row>
    <row r="53" spans="1:17" ht="15.5" customHeight="1">
      <c r="A53" s="26" t="s">
        <v>47</v>
      </c>
      <c r="B53" s="27" t="s">
        <v>52</v>
      </c>
      <c r="C53" s="67">
        <v>164739</v>
      </c>
      <c r="D53" s="68">
        <v>1104668</v>
      </c>
      <c r="E53" s="69">
        <f t="shared" si="5"/>
        <v>0.14912987431517885</v>
      </c>
      <c r="F53" s="67">
        <v>213528</v>
      </c>
      <c r="G53" s="68">
        <v>1211717</v>
      </c>
      <c r="H53" s="69">
        <f t="shared" si="6"/>
        <v>0.1762193647526609</v>
      </c>
      <c r="I53" s="67">
        <v>243542</v>
      </c>
      <c r="J53" s="68">
        <v>1363621</v>
      </c>
      <c r="K53" s="69">
        <f t="shared" si="7"/>
        <v>0.17859947888746214</v>
      </c>
      <c r="L53" s="67">
        <v>254296</v>
      </c>
      <c r="M53" s="68">
        <v>1440196</v>
      </c>
      <c r="N53" s="69">
        <f t="shared" si="8"/>
        <v>0.17657041124957992</v>
      </c>
      <c r="O53" s="67">
        <v>236809</v>
      </c>
      <c r="P53" s="68">
        <v>1383726</v>
      </c>
      <c r="Q53" s="69">
        <f t="shared" si="9"/>
        <v>0.17113865028191996</v>
      </c>
    </row>
    <row r="54" spans="1:17" ht="15.5" customHeight="1">
      <c r="A54" s="26" t="s">
        <v>47</v>
      </c>
      <c r="B54" s="27" t="s">
        <v>53</v>
      </c>
      <c r="C54" s="67">
        <v>28376</v>
      </c>
      <c r="D54" s="68">
        <v>990916</v>
      </c>
      <c r="E54" s="69">
        <f t="shared" si="5"/>
        <v>2.8636130610465469E-2</v>
      </c>
      <c r="F54" s="67">
        <v>64038</v>
      </c>
      <c r="G54" s="68">
        <v>1294016</v>
      </c>
      <c r="H54" s="69">
        <f t="shared" si="6"/>
        <v>4.9487796132350756E-2</v>
      </c>
      <c r="I54" s="67">
        <v>89387</v>
      </c>
      <c r="J54" s="68">
        <v>1571450</v>
      </c>
      <c r="K54" s="69">
        <f t="shared" si="7"/>
        <v>5.6881860701899517E-2</v>
      </c>
      <c r="L54" s="67">
        <v>114222</v>
      </c>
      <c r="M54" s="68">
        <v>1939033</v>
      </c>
      <c r="N54" s="69">
        <f t="shared" si="8"/>
        <v>5.8906681835739771E-2</v>
      </c>
      <c r="O54" s="67">
        <v>145716</v>
      </c>
      <c r="P54" s="68">
        <v>1955290</v>
      </c>
      <c r="Q54" s="69">
        <f t="shared" si="9"/>
        <v>7.4523983654598544E-2</v>
      </c>
    </row>
    <row r="55" spans="1:17" ht="15.5" customHeight="1">
      <c r="A55" s="26" t="s">
        <v>47</v>
      </c>
      <c r="B55" s="27" t="s">
        <v>54</v>
      </c>
      <c r="C55" s="67">
        <v>13620</v>
      </c>
      <c r="D55" s="68">
        <v>796317</v>
      </c>
      <c r="E55" s="69">
        <f t="shared" si="5"/>
        <v>1.7103741349236548E-2</v>
      </c>
      <c r="F55" s="67">
        <v>16590</v>
      </c>
      <c r="G55" s="68">
        <v>902740</v>
      </c>
      <c r="H55" s="69">
        <f t="shared" si="6"/>
        <v>1.8377384407470589E-2</v>
      </c>
      <c r="I55" s="67">
        <v>19856</v>
      </c>
      <c r="J55" s="68">
        <v>990898</v>
      </c>
      <c r="K55" s="69">
        <f t="shared" si="7"/>
        <v>2.003838942050544E-2</v>
      </c>
      <c r="L55" s="67">
        <v>27049</v>
      </c>
      <c r="M55" s="68">
        <v>1122867</v>
      </c>
      <c r="N55" s="69">
        <f t="shared" si="8"/>
        <v>2.4089228733233766E-2</v>
      </c>
      <c r="O55" s="67">
        <v>27385</v>
      </c>
      <c r="P55" s="68">
        <v>1122710</v>
      </c>
      <c r="Q55" s="69">
        <f t="shared" si="9"/>
        <v>2.4391873235296738E-2</v>
      </c>
    </row>
    <row r="56" spans="1:17" ht="15.5" customHeight="1">
      <c r="A56" s="26" t="s">
        <v>47</v>
      </c>
      <c r="B56" s="27" t="s">
        <v>55</v>
      </c>
      <c r="C56" s="67">
        <v>104457</v>
      </c>
      <c r="D56" s="68">
        <v>1195956</v>
      </c>
      <c r="E56" s="69">
        <f t="shared" si="5"/>
        <v>8.7341842007565493E-2</v>
      </c>
      <c r="F56" s="67">
        <v>316830</v>
      </c>
      <c r="G56" s="68">
        <v>2000306</v>
      </c>
      <c r="H56" s="69">
        <f t="shared" si="6"/>
        <v>0.15839076621276946</v>
      </c>
      <c r="I56" s="67">
        <v>508217</v>
      </c>
      <c r="J56" s="68">
        <v>2704642</v>
      </c>
      <c r="K56" s="69">
        <f t="shared" si="7"/>
        <v>0.18790546031600486</v>
      </c>
      <c r="L56" s="67">
        <v>604106</v>
      </c>
      <c r="M56" s="68">
        <v>3177772</v>
      </c>
      <c r="N56" s="69">
        <f t="shared" si="8"/>
        <v>0.19010363235625463</v>
      </c>
      <c r="O56" s="67">
        <v>579241</v>
      </c>
      <c r="P56" s="68">
        <v>3168939</v>
      </c>
      <c r="Q56" s="69">
        <f t="shared" si="9"/>
        <v>0.1827870463899747</v>
      </c>
    </row>
    <row r="57" spans="1:17" ht="15.5" customHeight="1">
      <c r="A57" s="26" t="s">
        <v>47</v>
      </c>
      <c r="B57" s="27" t="s">
        <v>56</v>
      </c>
      <c r="C57" s="67">
        <v>78792</v>
      </c>
      <c r="D57" s="68">
        <v>1507146</v>
      </c>
      <c r="E57" s="69">
        <f t="shared" si="5"/>
        <v>5.2278943115000143E-2</v>
      </c>
      <c r="F57" s="67">
        <v>149592</v>
      </c>
      <c r="G57" s="68">
        <v>1818615</v>
      </c>
      <c r="H57" s="69">
        <f t="shared" si="6"/>
        <v>8.2256002507402615E-2</v>
      </c>
      <c r="I57" s="67">
        <v>208154</v>
      </c>
      <c r="J57" s="68">
        <v>2065932</v>
      </c>
      <c r="K57" s="69">
        <f t="shared" si="7"/>
        <v>0.10075549437251564</v>
      </c>
      <c r="L57" s="67">
        <v>192404</v>
      </c>
      <c r="M57" s="68">
        <v>2113344</v>
      </c>
      <c r="N57" s="69">
        <f t="shared" si="8"/>
        <v>9.1042442687986433E-2</v>
      </c>
      <c r="O57" s="67">
        <v>216368</v>
      </c>
      <c r="P57" s="68">
        <v>2080565</v>
      </c>
      <c r="Q57" s="69">
        <f t="shared" si="9"/>
        <v>0.10399482832788209</v>
      </c>
    </row>
    <row r="58" spans="1:17" ht="15.5" customHeight="1">
      <c r="A58" s="26" t="s">
        <v>47</v>
      </c>
      <c r="B58" s="27" t="s">
        <v>57</v>
      </c>
      <c r="C58" s="67">
        <v>138121</v>
      </c>
      <c r="D58" s="68">
        <v>2832819</v>
      </c>
      <c r="E58" s="69">
        <f t="shared" si="5"/>
        <v>4.8757439144541177E-2</v>
      </c>
      <c r="F58" s="67">
        <v>291172</v>
      </c>
      <c r="G58" s="68">
        <v>3424928</v>
      </c>
      <c r="H58" s="69">
        <f t="shared" si="6"/>
        <v>8.501550981509684E-2</v>
      </c>
      <c r="I58" s="67">
        <v>374361</v>
      </c>
      <c r="J58" s="68">
        <v>3838957</v>
      </c>
      <c r="K58" s="69">
        <f t="shared" si="7"/>
        <v>9.7516330607506155E-2</v>
      </c>
      <c r="L58" s="67">
        <v>425599</v>
      </c>
      <c r="M58" s="68">
        <v>4240137</v>
      </c>
      <c r="N58" s="69">
        <f t="shared" si="8"/>
        <v>0.10037387942889581</v>
      </c>
      <c r="O58" s="67">
        <v>427365</v>
      </c>
      <c r="P58" s="68">
        <v>4192626</v>
      </c>
      <c r="Q58" s="69">
        <f t="shared" si="9"/>
        <v>0.10193253583792115</v>
      </c>
    </row>
    <row r="59" spans="1:17" ht="15.5" customHeight="1">
      <c r="A59" s="26" t="s">
        <v>47</v>
      </c>
      <c r="B59" s="27" t="s">
        <v>58</v>
      </c>
      <c r="C59" s="67">
        <v>57091</v>
      </c>
      <c r="D59" s="68">
        <v>1721828</v>
      </c>
      <c r="E59" s="69">
        <f t="shared" si="5"/>
        <v>3.3157202693881158E-2</v>
      </c>
      <c r="F59" s="67">
        <v>158100</v>
      </c>
      <c r="G59" s="68">
        <v>2230835</v>
      </c>
      <c r="H59" s="69">
        <f t="shared" si="6"/>
        <v>7.0870324340437552E-2</v>
      </c>
      <c r="I59" s="67">
        <v>230815</v>
      </c>
      <c r="J59" s="68">
        <v>2776469</v>
      </c>
      <c r="K59" s="69">
        <f t="shared" si="7"/>
        <v>8.3132568741088056E-2</v>
      </c>
      <c r="L59" s="67">
        <v>299840</v>
      </c>
      <c r="M59" s="68">
        <v>3380800</v>
      </c>
      <c r="N59" s="69">
        <f t="shared" si="8"/>
        <v>8.8689067676289632E-2</v>
      </c>
      <c r="O59" s="67">
        <v>342898</v>
      </c>
      <c r="P59" s="68">
        <v>3414957</v>
      </c>
      <c r="Q59" s="69">
        <f t="shared" si="9"/>
        <v>0.10041063474591334</v>
      </c>
    </row>
    <row r="60" spans="1:17" ht="15.5" customHeight="1">
      <c r="A60" s="26" t="s">
        <v>47</v>
      </c>
      <c r="B60" s="27" t="s">
        <v>59</v>
      </c>
      <c r="C60" s="67">
        <v>319095</v>
      </c>
      <c r="D60" s="68">
        <v>4841964</v>
      </c>
      <c r="E60" s="69">
        <f t="shared" si="5"/>
        <v>6.5901976966371498E-2</v>
      </c>
      <c r="F60" s="67">
        <v>616840</v>
      </c>
      <c r="G60" s="68">
        <v>5894780</v>
      </c>
      <c r="H60" s="69">
        <f t="shared" si="6"/>
        <v>0.10464173387301985</v>
      </c>
      <c r="I60" s="67">
        <v>894264</v>
      </c>
      <c r="J60" s="68">
        <v>6744496</v>
      </c>
      <c r="K60" s="69">
        <f t="shared" si="7"/>
        <v>0.13259167178689113</v>
      </c>
      <c r="L60" s="67">
        <v>1188357</v>
      </c>
      <c r="M60" s="68">
        <v>7785786</v>
      </c>
      <c r="N60" s="69">
        <f t="shared" si="8"/>
        <v>0.15263160328321379</v>
      </c>
      <c r="O60" s="67">
        <v>1199998</v>
      </c>
      <c r="P60" s="68">
        <v>7731936</v>
      </c>
      <c r="Q60" s="69">
        <f t="shared" si="9"/>
        <v>0.15520019824271697</v>
      </c>
    </row>
    <row r="61" spans="1:17" ht="15.5" customHeight="1" thickBot="1">
      <c r="A61" s="28" t="s">
        <v>47</v>
      </c>
      <c r="B61" s="29" t="s">
        <v>60</v>
      </c>
      <c r="C61" s="70">
        <v>8405</v>
      </c>
      <c r="D61" s="71">
        <v>453189</v>
      </c>
      <c r="E61" s="72">
        <f t="shared" si="5"/>
        <v>1.854634600575036E-2</v>
      </c>
      <c r="F61" s="70">
        <v>12374</v>
      </c>
      <c r="G61" s="71">
        <v>493849</v>
      </c>
      <c r="H61" s="72">
        <f t="shared" si="6"/>
        <v>2.5056241887702516E-2</v>
      </c>
      <c r="I61" s="70">
        <v>16579</v>
      </c>
      <c r="J61" s="71">
        <v>564460</v>
      </c>
      <c r="K61" s="72">
        <f t="shared" si="7"/>
        <v>2.9371434645501897E-2</v>
      </c>
      <c r="L61" s="70">
        <v>18644</v>
      </c>
      <c r="M61" s="71">
        <v>581381</v>
      </c>
      <c r="N61" s="72">
        <f t="shared" si="8"/>
        <v>3.2068471449875381E-2</v>
      </c>
      <c r="O61" s="70">
        <v>17028</v>
      </c>
      <c r="P61" s="71">
        <v>576341</v>
      </c>
      <c r="Q61" s="72">
        <f t="shared" si="9"/>
        <v>2.9545008944357593E-2</v>
      </c>
    </row>
    <row r="62" spans="1:17" ht="30.5" customHeight="1" thickBot="1">
      <c r="A62" s="99" t="s">
        <v>69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4"/>
    </row>
    <row r="64" spans="1:17" ht="8" customHeight="1"/>
    <row r="65" ht="8" customHeight="1"/>
    <row r="66" ht="8" customHeight="1"/>
    <row r="67" ht="8" customHeight="1"/>
    <row r="68" ht="8" customHeight="1"/>
    <row r="69" ht="8" customHeight="1"/>
    <row r="70" ht="8" customHeight="1"/>
    <row r="71" ht="8" customHeight="1"/>
    <row r="72" ht="8" customHeight="1"/>
    <row r="73" ht="8" customHeight="1"/>
    <row r="74" ht="8" customHeight="1"/>
    <row r="75" ht="8" customHeight="1"/>
    <row r="76" ht="8" customHeight="1"/>
    <row r="77" ht="8" customHeight="1"/>
    <row r="78" ht="8" customHeight="1"/>
    <row r="79" ht="8" customHeight="1"/>
    <row r="80" ht="8" customHeight="1"/>
    <row r="81" ht="8" customHeight="1"/>
    <row r="82" ht="8" customHeight="1"/>
    <row r="83" ht="8" customHeight="1"/>
    <row r="84" ht="8" customHeight="1"/>
    <row r="85" ht="8" customHeight="1"/>
    <row r="86" ht="8" customHeight="1"/>
    <row r="87" ht="8" customHeight="1"/>
    <row r="88" ht="8" customHeight="1"/>
    <row r="89" ht="8" customHeight="1"/>
    <row r="90" ht="8" customHeight="1"/>
    <row r="91" ht="8" customHeight="1"/>
    <row r="92" ht="8" customHeight="1"/>
    <row r="93" ht="8" customHeight="1"/>
    <row r="94" ht="8" customHeight="1"/>
    <row r="95" ht="8" customHeight="1"/>
    <row r="96" ht="8" customHeight="1"/>
    <row r="97" ht="8" customHeight="1"/>
    <row r="98" ht="8" customHeight="1"/>
    <row r="99" ht="8" customHeight="1"/>
    <row r="100" ht="8" customHeight="1"/>
    <row r="101" ht="8" customHeight="1"/>
    <row r="102" ht="8" customHeight="1"/>
    <row r="103" ht="8" customHeight="1"/>
    <row r="104" ht="8" customHeight="1"/>
    <row r="105" ht="8" customHeight="1"/>
    <row r="106" ht="8" customHeight="1"/>
    <row r="107" ht="8" customHeight="1"/>
    <row r="108" ht="8" customHeight="1"/>
    <row r="109" ht="8" customHeight="1"/>
    <row r="110" ht="8" customHeight="1"/>
    <row r="111" ht="8" customHeight="1"/>
    <row r="112" ht="8" customHeight="1"/>
    <row r="113" ht="8" customHeight="1"/>
    <row r="114" ht="8" customHeight="1"/>
    <row r="115" ht="8" customHeight="1"/>
    <row r="116" ht="8" customHeight="1"/>
    <row r="117" ht="8" customHeight="1"/>
    <row r="118" ht="8" customHeight="1"/>
    <row r="119" ht="8" customHeight="1"/>
    <row r="120" ht="8" customHeight="1"/>
    <row r="121" ht="8" customHeight="1"/>
    <row r="122" ht="8" customHeight="1"/>
  </sheetData>
  <mergeCells count="7">
    <mergeCell ref="A62:Q62"/>
    <mergeCell ref="B1:Q1"/>
    <mergeCell ref="C2:E2"/>
    <mergeCell ref="F2:H2"/>
    <mergeCell ref="I2:K2"/>
    <mergeCell ref="L2:N2"/>
    <mergeCell ref="O2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BA353-20B6-44D6-8C93-8C6E748A266B}">
  <dimension ref="A1:G60"/>
  <sheetViews>
    <sheetView workbookViewId="0">
      <selection activeCell="H39" sqref="H39"/>
    </sheetView>
  </sheetViews>
  <sheetFormatPr baseColWidth="10" defaultColWidth="8.83203125" defaultRowHeight="14"/>
  <cols>
    <col min="2" max="2" width="17.6640625" customWidth="1"/>
    <col min="3" max="7" width="15.83203125" customWidth="1"/>
    <col min="8" max="8" width="13.1640625" customWidth="1"/>
    <col min="9" max="9" width="11.83203125" customWidth="1"/>
    <col min="10" max="10" width="16.33203125" customWidth="1"/>
    <col min="11" max="11" width="13.5" customWidth="1"/>
    <col min="12" max="12" width="12.83203125" customWidth="1"/>
    <col min="13" max="13" width="13.83203125" customWidth="1"/>
    <col min="14" max="14" width="13.1640625" customWidth="1"/>
    <col min="15" max="15" width="12.83203125" customWidth="1"/>
    <col min="16" max="16" width="13.5" customWidth="1"/>
    <col min="17" max="17" width="14.33203125" bestFit="1" customWidth="1"/>
  </cols>
  <sheetData>
    <row r="1" spans="1:7" ht="121" customHeight="1" thickBot="1">
      <c r="A1" s="89" t="s">
        <v>67</v>
      </c>
      <c r="B1" s="90"/>
      <c r="C1" s="91"/>
      <c r="D1" s="91"/>
      <c r="E1" s="91"/>
      <c r="F1" s="91"/>
      <c r="G1" s="92"/>
    </row>
    <row r="2" spans="1:7" ht="19" thickBot="1">
      <c r="A2" s="18"/>
      <c r="B2" s="19"/>
      <c r="C2" s="81">
        <v>1990</v>
      </c>
      <c r="D2" s="80">
        <v>2000</v>
      </c>
      <c r="E2" s="80">
        <v>2010</v>
      </c>
      <c r="F2" s="80">
        <v>2022</v>
      </c>
      <c r="G2" s="82">
        <v>2024</v>
      </c>
    </row>
    <row r="3" spans="1:7" ht="19.5" customHeight="1" thickBot="1">
      <c r="A3" s="79"/>
      <c r="B3" s="21" t="s">
        <v>21</v>
      </c>
      <c r="C3" s="93" t="s">
        <v>66</v>
      </c>
      <c r="D3" s="94"/>
      <c r="E3" s="94"/>
      <c r="F3" s="94"/>
      <c r="G3" s="95"/>
    </row>
    <row r="4" spans="1:7" ht="16">
      <c r="B4" s="2" t="s">
        <v>0</v>
      </c>
      <c r="C4" s="38">
        <v>0.26460334018832637</v>
      </c>
      <c r="D4" s="6">
        <v>0.23165665284906625</v>
      </c>
      <c r="E4" s="6">
        <v>0.2154289382623264</v>
      </c>
      <c r="F4" s="6">
        <v>0.21262282873596403</v>
      </c>
      <c r="G4" s="4">
        <v>0.20124069907421047</v>
      </c>
    </row>
    <row r="5" spans="1:7" ht="16">
      <c r="B5" s="3" t="s">
        <v>1</v>
      </c>
      <c r="C5" s="39">
        <v>0.1075380332206009</v>
      </c>
      <c r="D5" s="5">
        <v>0.11295710877945193</v>
      </c>
      <c r="E5" s="5">
        <v>0.11146411135641254</v>
      </c>
      <c r="F5" s="5">
        <v>0.1109354504263303</v>
      </c>
      <c r="G5" s="1">
        <v>0.11272496600651634</v>
      </c>
    </row>
    <row r="6" spans="1:7" ht="16">
      <c r="B6" s="3" t="s">
        <v>2</v>
      </c>
      <c r="C6" s="39">
        <v>0.23172117026294681</v>
      </c>
      <c r="D6" s="5">
        <v>0.27651999466426513</v>
      </c>
      <c r="E6" s="5">
        <v>0.31918184978157732</v>
      </c>
      <c r="F6" s="5">
        <v>0.34867470456866795</v>
      </c>
      <c r="G6" s="1">
        <v>0.37342862124722898</v>
      </c>
    </row>
    <row r="7" spans="1:7" ht="17" thickBot="1">
      <c r="B7" s="3" t="s">
        <v>3</v>
      </c>
      <c r="C7" s="39">
        <v>0.39613745632812591</v>
      </c>
      <c r="D7" s="5">
        <v>0.37886624370721667</v>
      </c>
      <c r="E7" s="5">
        <v>0.35392510059968374</v>
      </c>
      <c r="F7" s="5">
        <v>0.32776701626903776</v>
      </c>
      <c r="G7" s="1">
        <v>0.31260571367204421</v>
      </c>
    </row>
    <row r="8" spans="1:7" ht="21" thickBot="1">
      <c r="A8" s="40" t="s">
        <v>24</v>
      </c>
      <c r="B8" s="41" t="s">
        <v>22</v>
      </c>
      <c r="C8" s="96" t="s">
        <v>71</v>
      </c>
      <c r="D8" s="97"/>
      <c r="E8" s="97"/>
      <c r="F8" s="97"/>
      <c r="G8" s="98"/>
    </row>
    <row r="9" spans="1:7" ht="16">
      <c r="A9" s="42" t="s">
        <v>46</v>
      </c>
      <c r="B9" s="43" t="s">
        <v>4</v>
      </c>
      <c r="C9" s="30">
        <v>9.1985133104583762E-3</v>
      </c>
      <c r="D9" s="6">
        <v>1.0326250460272527E-2</v>
      </c>
      <c r="E9" s="31">
        <v>1.3369001585621937E-2</v>
      </c>
      <c r="F9" s="31">
        <v>1.1409429028560512E-2</v>
      </c>
      <c r="G9" s="32">
        <v>9.7074321773066227E-3</v>
      </c>
    </row>
    <row r="10" spans="1:7" ht="16">
      <c r="A10" s="26" t="s">
        <v>46</v>
      </c>
      <c r="B10" s="36" t="s">
        <v>5</v>
      </c>
      <c r="C10" s="33">
        <v>5.5515150292595253E-3</v>
      </c>
      <c r="D10" s="5">
        <v>8.4652974841532662E-3</v>
      </c>
      <c r="E10" s="34">
        <v>1.0425766411406807E-2</v>
      </c>
      <c r="F10" s="34">
        <v>9.7103402505810798E-3</v>
      </c>
      <c r="G10" s="35">
        <v>9.5158101292948556E-3</v>
      </c>
    </row>
    <row r="11" spans="1:7" ht="16">
      <c r="A11" s="26" t="s">
        <v>46</v>
      </c>
      <c r="B11" s="36" t="s">
        <v>6</v>
      </c>
      <c r="C11" s="33">
        <v>4.7733513245775848E-3</v>
      </c>
      <c r="D11" s="5">
        <v>5.2713255732643512E-3</v>
      </c>
      <c r="E11" s="34">
        <v>5.4835895742963792E-3</v>
      </c>
      <c r="F11" s="34">
        <v>6.0947549511255455E-3</v>
      </c>
      <c r="G11" s="35">
        <v>5.592758414448693E-3</v>
      </c>
    </row>
    <row r="12" spans="1:7" ht="12" customHeight="1">
      <c r="A12" s="26" t="s">
        <v>46</v>
      </c>
      <c r="B12" s="36" t="s">
        <v>7</v>
      </c>
      <c r="C12" s="33">
        <v>1.2968079501185883E-2</v>
      </c>
      <c r="D12" s="5">
        <v>8.5579908537895683E-3</v>
      </c>
      <c r="E12" s="34">
        <v>6.2694150780229279E-3</v>
      </c>
      <c r="F12" s="34">
        <v>6.1232368580252808E-3</v>
      </c>
      <c r="G12" s="35">
        <v>4.9160930574071423E-3</v>
      </c>
    </row>
    <row r="13" spans="1:7" ht="16">
      <c r="A13" s="26" t="s">
        <v>46</v>
      </c>
      <c r="B13" s="36" t="s">
        <v>8</v>
      </c>
      <c r="C13" s="33">
        <v>0.36424288442854741</v>
      </c>
      <c r="D13" s="5">
        <v>0.30967600298756076</v>
      </c>
      <c r="E13" s="34">
        <v>0.28788276224414561</v>
      </c>
      <c r="F13" s="34">
        <v>0.299058094632566</v>
      </c>
      <c r="G13" s="35">
        <v>0.2716306089414956</v>
      </c>
    </row>
    <row r="14" spans="1:7" ht="16">
      <c r="A14" s="26" t="s">
        <v>46</v>
      </c>
      <c r="B14" s="36" t="s">
        <v>9</v>
      </c>
      <c r="C14" s="33">
        <v>3.7962066218683518E-2</v>
      </c>
      <c r="D14" s="5">
        <v>6.7212682497331297E-2</v>
      </c>
      <c r="E14" s="34">
        <v>7.3764934569744839E-2</v>
      </c>
      <c r="F14" s="34">
        <v>7.3030905232113863E-2</v>
      </c>
      <c r="G14" s="35">
        <v>7.7636292582056829E-2</v>
      </c>
    </row>
    <row r="15" spans="1:7" ht="16">
      <c r="A15" s="26" t="s">
        <v>46</v>
      </c>
      <c r="B15" s="36" t="s">
        <v>10</v>
      </c>
      <c r="C15" s="33">
        <v>7.1122276947782779E-3</v>
      </c>
      <c r="D15" s="34">
        <v>9.1466750609534402E-3</v>
      </c>
      <c r="E15" s="34">
        <v>1.1518795373142317E-2</v>
      </c>
      <c r="F15" s="34">
        <v>1.1178464394880122E-2</v>
      </c>
      <c r="G15" s="35">
        <v>1.3174068328782654E-2</v>
      </c>
    </row>
    <row r="16" spans="1:7" ht="16">
      <c r="A16" s="26" t="s">
        <v>46</v>
      </c>
      <c r="B16" s="36" t="s">
        <v>11</v>
      </c>
      <c r="C16" s="33">
        <v>1.8874581016182251E-2</v>
      </c>
      <c r="D16" s="34">
        <v>1.3823043943394319E-2</v>
      </c>
      <c r="E16" s="34">
        <v>1.3104966727997474E-2</v>
      </c>
      <c r="F16" s="34">
        <v>1.1908733025280989E-2</v>
      </c>
      <c r="G16" s="35">
        <v>1.4766086155301467E-2</v>
      </c>
    </row>
    <row r="17" spans="1:7" ht="16">
      <c r="A17" s="26" t="s">
        <v>46</v>
      </c>
      <c r="B17" s="36" t="s">
        <v>12</v>
      </c>
      <c r="C17" s="33">
        <v>6.8137671608777262E-2</v>
      </c>
      <c r="D17" s="34">
        <v>6.004567297361027E-2</v>
      </c>
      <c r="E17" s="34">
        <v>6.3242627470205426E-2</v>
      </c>
      <c r="F17" s="34">
        <v>6.3726463248638843E-2</v>
      </c>
      <c r="G17" s="35">
        <v>5.9011186311834184E-2</v>
      </c>
    </row>
    <row r="18" spans="1:7" ht="16">
      <c r="A18" s="26" t="s">
        <v>46</v>
      </c>
      <c r="B18" s="36" t="s">
        <v>13</v>
      </c>
      <c r="C18" s="33">
        <v>4.6005722320756493E-3</v>
      </c>
      <c r="D18" s="34">
        <v>4.5453436682181382E-3</v>
      </c>
      <c r="E18" s="34">
        <v>4.9432756742111249E-3</v>
      </c>
      <c r="F18" s="34">
        <v>4.0201154400292928E-3</v>
      </c>
      <c r="G18" s="35">
        <v>3.243182151409678E-3</v>
      </c>
    </row>
    <row r="19" spans="1:7" ht="16">
      <c r="A19" s="26" t="s">
        <v>46</v>
      </c>
      <c r="B19" s="36" t="s">
        <v>14</v>
      </c>
      <c r="C19" s="33">
        <v>2.549390591915298E-2</v>
      </c>
      <c r="D19" s="34">
        <v>5.0189510316493262E-2</v>
      </c>
      <c r="E19" s="34">
        <v>5.6483837440550952E-2</v>
      </c>
      <c r="F19" s="34">
        <v>5.6913379680485245E-2</v>
      </c>
      <c r="G19" s="35">
        <v>6.5087149556233598E-2</v>
      </c>
    </row>
    <row r="20" spans="1:7" ht="16">
      <c r="A20" s="26" t="s">
        <v>46</v>
      </c>
      <c r="B20" s="36" t="s">
        <v>15</v>
      </c>
      <c r="C20" s="33">
        <v>1.4136750266459127E-2</v>
      </c>
      <c r="D20" s="34">
        <v>1.5024340721312389E-2</v>
      </c>
      <c r="E20" s="34">
        <v>1.6468507093228949E-2</v>
      </c>
      <c r="F20" s="34">
        <v>1.5275754608845163E-2</v>
      </c>
      <c r="G20" s="35">
        <v>1.3870379147983307E-2</v>
      </c>
    </row>
    <row r="21" spans="1:7" ht="16">
      <c r="A21" s="26" t="s">
        <v>46</v>
      </c>
      <c r="B21" s="36" t="s">
        <v>16</v>
      </c>
      <c r="C21" s="33">
        <v>1.0615389574097344E-2</v>
      </c>
      <c r="D21" s="34">
        <v>1.3741850127133951E-2</v>
      </c>
      <c r="E21" s="34">
        <v>1.6734582648326134E-2</v>
      </c>
      <c r="F21" s="34">
        <v>1.7130250123380139E-2</v>
      </c>
      <c r="G21" s="35">
        <v>2.5421122977929436E-2</v>
      </c>
    </row>
    <row r="22" spans="1:7" ht="16">
      <c r="A22" s="26" t="s">
        <v>46</v>
      </c>
      <c r="B22" s="36" t="s">
        <v>17</v>
      </c>
      <c r="C22" s="33">
        <v>1.2821611945613176E-2</v>
      </c>
      <c r="D22" s="34">
        <v>1.8508821551324599E-2</v>
      </c>
      <c r="E22" s="34">
        <v>2.2743494845119696E-2</v>
      </c>
      <c r="F22" s="34">
        <v>2.3867153918712389E-2</v>
      </c>
      <c r="G22" s="35">
        <v>2.3114357013445681E-2</v>
      </c>
    </row>
    <row r="23" spans="1:7" ht="16">
      <c r="A23" s="26" t="s">
        <v>46</v>
      </c>
      <c r="B23" s="36" t="s">
        <v>18</v>
      </c>
      <c r="C23" s="33">
        <v>0.33215574588054519</v>
      </c>
      <c r="D23" s="34">
        <v>0.33688255238975817</v>
      </c>
      <c r="E23" s="34">
        <v>0.32489567719054352</v>
      </c>
      <c r="F23" s="34">
        <v>0.32058618749403001</v>
      </c>
      <c r="G23" s="35">
        <v>0.33206708929136469</v>
      </c>
    </row>
    <row r="24" spans="1:7" ht="16">
      <c r="A24" s="26" t="s">
        <v>46</v>
      </c>
      <c r="B24" s="36" t="s">
        <v>19</v>
      </c>
      <c r="C24" s="33">
        <v>6.7876529604754668E-2</v>
      </c>
      <c r="D24" s="34">
        <v>6.6184808276890661E-2</v>
      </c>
      <c r="E24" s="34">
        <v>7.0899324387857468E-2</v>
      </c>
      <c r="F24" s="34">
        <v>6.7936748276658077E-2</v>
      </c>
      <c r="G24" s="35">
        <v>6.9812828709023791E-2</v>
      </c>
    </row>
    <row r="25" spans="1:7" ht="17" thickBot="1">
      <c r="A25" s="28" t="s">
        <v>46</v>
      </c>
      <c r="B25" s="37" t="s">
        <v>20</v>
      </c>
      <c r="C25" s="74">
        <v>3.4786044448517862E-3</v>
      </c>
      <c r="D25" s="75">
        <v>2.3978311145390362E-3</v>
      </c>
      <c r="E25" s="75">
        <v>1.7694416855784381E-3</v>
      </c>
      <c r="F25" s="75">
        <v>2.0299888360874965E-3</v>
      </c>
      <c r="G25" s="76">
        <v>1.4335409299038179E-3</v>
      </c>
    </row>
    <row r="26" spans="1:7" ht="16">
      <c r="A26" s="42" t="s">
        <v>62</v>
      </c>
      <c r="B26" s="43" t="s">
        <v>37</v>
      </c>
      <c r="C26" s="30">
        <v>5.3419558349929841E-2</v>
      </c>
      <c r="D26" s="6">
        <v>5.0962816463813516E-2</v>
      </c>
      <c r="E26" s="31">
        <v>5.4972933686077273E-2</v>
      </c>
      <c r="F26" s="31">
        <v>5.8059646758307069E-2</v>
      </c>
      <c r="G26" s="32">
        <v>5.4726366168338772E-2</v>
      </c>
    </row>
    <row r="27" spans="1:7" ht="16">
      <c r="A27" s="26" t="s">
        <v>62</v>
      </c>
      <c r="B27" s="36" t="s">
        <v>38</v>
      </c>
      <c r="C27" s="33">
        <v>7.0713397507336899E-3</v>
      </c>
      <c r="D27" s="34">
        <v>5.1175232014073774E-3</v>
      </c>
      <c r="E27" s="34">
        <v>5.5707183766026108E-3</v>
      </c>
      <c r="F27" s="34">
        <v>5.861288714589556E-3</v>
      </c>
      <c r="G27" s="35">
        <v>3.8168310251949574E-3</v>
      </c>
    </row>
    <row r="28" spans="1:7" ht="16">
      <c r="A28" s="26" t="s">
        <v>62</v>
      </c>
      <c r="B28" s="36" t="s">
        <v>39</v>
      </c>
      <c r="C28" s="33">
        <v>0.11026716211680508</v>
      </c>
      <c r="D28" s="34">
        <v>0.10698797245475009</v>
      </c>
      <c r="E28" s="34">
        <v>0.11338570224147455</v>
      </c>
      <c r="F28" s="34">
        <v>0.12913201733167012</v>
      </c>
      <c r="G28" s="35">
        <v>0.1381897913414793</v>
      </c>
    </row>
    <row r="29" spans="1:7" ht="16">
      <c r="A29" s="26" t="s">
        <v>62</v>
      </c>
      <c r="B29" s="36" t="s">
        <v>40</v>
      </c>
      <c r="C29" s="33">
        <v>7.7163184408989074E-3</v>
      </c>
      <c r="D29" s="34">
        <v>7.1028876036115084E-3</v>
      </c>
      <c r="E29" s="34">
        <v>8.2214146582550805E-3</v>
      </c>
      <c r="F29" s="34">
        <v>8.3558164787926898E-3</v>
      </c>
      <c r="G29" s="35">
        <v>7.8325060999174106E-3</v>
      </c>
    </row>
    <row r="30" spans="1:7" ht="16">
      <c r="A30" s="26" t="s">
        <v>62</v>
      </c>
      <c r="B30" s="36" t="s">
        <v>41</v>
      </c>
      <c r="C30" s="33">
        <v>0.18540209112114539</v>
      </c>
      <c r="D30" s="34">
        <v>0.2040362282208201</v>
      </c>
      <c r="E30" s="34">
        <v>0.21468290839317383</v>
      </c>
      <c r="F30" s="34">
        <v>0.22085855973527677</v>
      </c>
      <c r="G30" s="35">
        <v>0.23533895064106969</v>
      </c>
    </row>
    <row r="31" spans="1:7" ht="16">
      <c r="A31" s="26" t="s">
        <v>62</v>
      </c>
      <c r="B31" s="36" t="s">
        <v>42</v>
      </c>
      <c r="C31" s="33">
        <v>0.54448471214249672</v>
      </c>
      <c r="D31" s="34">
        <v>0.53578453298666529</v>
      </c>
      <c r="E31" s="34">
        <v>0.50017827136087445</v>
      </c>
      <c r="F31" s="34">
        <v>0.45732706470332446</v>
      </c>
      <c r="G31" s="35">
        <v>0.42635137132180861</v>
      </c>
    </row>
    <row r="32" spans="1:7" ht="16">
      <c r="A32" s="26" t="s">
        <v>62</v>
      </c>
      <c r="B32" s="36" t="s">
        <v>43</v>
      </c>
      <c r="C32" s="33">
        <v>7.006054619844683E-2</v>
      </c>
      <c r="D32" s="34">
        <v>7.0414229734350228E-2</v>
      </c>
      <c r="E32" s="34">
        <v>8.4543768351891146E-2</v>
      </c>
      <c r="F32" s="34">
        <v>0.10154760457620053</v>
      </c>
      <c r="G32" s="35">
        <v>0.11345193454651267</v>
      </c>
    </row>
    <row r="33" spans="1:7" ht="16">
      <c r="A33" s="26" t="s">
        <v>62</v>
      </c>
      <c r="B33" s="36" t="s">
        <v>44</v>
      </c>
      <c r="C33" s="33">
        <v>1.8237401313844059E-2</v>
      </c>
      <c r="D33" s="34">
        <v>1.6414231398179605E-2</v>
      </c>
      <c r="E33" s="34">
        <v>1.5190627089571765E-2</v>
      </c>
      <c r="F33" s="34">
        <v>1.6301062303128007E-2</v>
      </c>
      <c r="G33" s="35">
        <v>1.6815188564748774E-2</v>
      </c>
    </row>
    <row r="34" spans="1:7" ht="17" thickBot="1">
      <c r="A34" s="26" t="s">
        <v>62</v>
      </c>
      <c r="B34" s="37" t="s">
        <v>45</v>
      </c>
      <c r="C34" s="74">
        <v>3.3408705656994995E-3</v>
      </c>
      <c r="D34" s="75">
        <v>3.1795779364023405E-3</v>
      </c>
      <c r="E34" s="75">
        <v>3.2536558420792512E-3</v>
      </c>
      <c r="F34" s="75">
        <v>2.556939398710812E-3</v>
      </c>
      <c r="G34" s="76">
        <v>3.4770416346788526E-3</v>
      </c>
    </row>
    <row r="35" spans="1:7" ht="16">
      <c r="A35" s="42" t="s">
        <v>61</v>
      </c>
      <c r="B35" s="43" t="s">
        <v>25</v>
      </c>
      <c r="C35" s="30">
        <v>0.44679584458584765</v>
      </c>
      <c r="D35" s="6">
        <v>0.43618394039038338</v>
      </c>
      <c r="E35" s="31">
        <v>0.39544499032319474</v>
      </c>
      <c r="F35" s="31">
        <v>0.35060101411481132</v>
      </c>
      <c r="G35" s="32">
        <v>0.33486613335283316</v>
      </c>
    </row>
    <row r="36" spans="1:7" ht="16">
      <c r="A36" s="26" t="s">
        <v>61</v>
      </c>
      <c r="B36" s="36" t="s">
        <v>26</v>
      </c>
      <c r="C36" s="33">
        <v>4.5899391655532265E-2</v>
      </c>
      <c r="D36" s="5">
        <v>5.4193533343873376E-2</v>
      </c>
      <c r="E36" s="34">
        <v>6.745219864971988E-2</v>
      </c>
      <c r="F36" s="34">
        <v>8.2603134444291113E-2</v>
      </c>
      <c r="G36" s="35">
        <v>0.10200384470408663</v>
      </c>
    </row>
    <row r="37" spans="1:7" ht="16">
      <c r="A37" s="26" t="s">
        <v>61</v>
      </c>
      <c r="B37" s="36" t="s">
        <v>27</v>
      </c>
      <c r="C37" s="33">
        <v>2.1252841870125355E-2</v>
      </c>
      <c r="D37" s="5">
        <v>2.5617132646410832E-2</v>
      </c>
      <c r="E37" s="34">
        <v>3.1647232519100198E-2</v>
      </c>
      <c r="F37" s="34">
        <v>3.9104324979584403E-2</v>
      </c>
      <c r="G37" s="35">
        <v>3.6100963226673818E-2</v>
      </c>
    </row>
    <row r="38" spans="1:7" ht="16">
      <c r="A38" s="26" t="s">
        <v>61</v>
      </c>
      <c r="B38" s="36" t="s">
        <v>28</v>
      </c>
      <c r="C38" s="33">
        <v>2.9453397109655083E-2</v>
      </c>
      <c r="D38" s="5">
        <v>3.8854077687681912E-2</v>
      </c>
      <c r="E38" s="34">
        <v>4.2103935923389277E-2</v>
      </c>
      <c r="F38" s="34">
        <v>4.0525500832065138E-2</v>
      </c>
      <c r="G38" s="35">
        <v>4.7099364776549787E-2</v>
      </c>
    </row>
    <row r="39" spans="1:7" ht="16">
      <c r="A39" s="26" t="s">
        <v>61</v>
      </c>
      <c r="B39" s="36" t="s">
        <v>29</v>
      </c>
      <c r="C39" s="33">
        <v>0.16692856913374696</v>
      </c>
      <c r="D39" s="34">
        <v>0.14819088544302861</v>
      </c>
      <c r="E39" s="34">
        <v>0.13093006336503796</v>
      </c>
      <c r="F39" s="34">
        <v>0.13442318164351336</v>
      </c>
      <c r="G39" s="35">
        <v>0.14085627894265254</v>
      </c>
    </row>
    <row r="40" spans="1:7" ht="16">
      <c r="A40" s="26" t="s">
        <v>61</v>
      </c>
      <c r="B40" s="36" t="s">
        <v>30</v>
      </c>
      <c r="C40" s="33">
        <v>5.3911906278288776E-2</v>
      </c>
      <c r="D40" s="34">
        <v>7.2994994238995803E-2</v>
      </c>
      <c r="E40" s="34">
        <v>8.4980577839340529E-2</v>
      </c>
      <c r="F40" s="34">
        <v>9.4149235387454636E-2</v>
      </c>
      <c r="G40" s="35">
        <v>8.1574189841945366E-2</v>
      </c>
    </row>
    <row r="41" spans="1:7" ht="16">
      <c r="A41" s="26" t="s">
        <v>61</v>
      </c>
      <c r="B41" s="36" t="s">
        <v>31</v>
      </c>
      <c r="C41" s="33">
        <v>3.9106306258634274E-2</v>
      </c>
      <c r="D41" s="34">
        <v>4.3486482397942644E-2</v>
      </c>
      <c r="E41" s="34">
        <v>5.2368249470309818E-2</v>
      </c>
      <c r="F41" s="34">
        <v>4.9342615768855944E-2</v>
      </c>
      <c r="G41" s="35">
        <v>4.71564405729007E-2</v>
      </c>
    </row>
    <row r="42" spans="1:7" ht="16">
      <c r="A42" s="26" t="s">
        <v>61</v>
      </c>
      <c r="B42" s="36" t="s">
        <v>32</v>
      </c>
      <c r="C42" s="33">
        <v>1.2540608268873514E-2</v>
      </c>
      <c r="D42" s="34">
        <v>2.0732221927758258E-2</v>
      </c>
      <c r="E42" s="34">
        <v>2.4558700145798248E-2</v>
      </c>
      <c r="F42" s="34">
        <v>2.7369606968941317E-2</v>
      </c>
      <c r="G42" s="35">
        <v>3.3130237631238603E-2</v>
      </c>
    </row>
    <row r="43" spans="1:7" ht="16">
      <c r="A43" s="26" t="s">
        <v>61</v>
      </c>
      <c r="B43" s="36" t="s">
        <v>33</v>
      </c>
      <c r="C43" s="33">
        <v>4.5356530678968363E-3</v>
      </c>
      <c r="D43" s="34">
        <v>3.5120514748284495E-3</v>
      </c>
      <c r="E43" s="34">
        <v>3.7435110564608041E-3</v>
      </c>
      <c r="F43" s="34">
        <v>6.162012092601794E-3</v>
      </c>
      <c r="G43" s="35">
        <v>6.6576828304446591E-3</v>
      </c>
    </row>
    <row r="44" spans="1:7" ht="16">
      <c r="A44" s="26" t="s">
        <v>61</v>
      </c>
      <c r="B44" s="36" t="s">
        <v>34</v>
      </c>
      <c r="C44" s="33">
        <v>0.12075325858325096</v>
      </c>
      <c r="D44" s="34">
        <v>9.8070433252538988E-2</v>
      </c>
      <c r="E44" s="34">
        <v>0.10542492199332974</v>
      </c>
      <c r="F44" s="34">
        <v>0.11356584768419287</v>
      </c>
      <c r="G44" s="35">
        <v>0.12568525385406165</v>
      </c>
    </row>
    <row r="45" spans="1:7" ht="16">
      <c r="A45" s="26" t="s">
        <v>61</v>
      </c>
      <c r="B45" s="36" t="s">
        <v>35</v>
      </c>
      <c r="C45" s="33">
        <v>3.4792238741658652E-3</v>
      </c>
      <c r="D45" s="34">
        <v>4.1339328265772813E-3</v>
      </c>
      <c r="E45" s="34">
        <v>4.7607499518463473E-3</v>
      </c>
      <c r="F45" s="34">
        <v>5.885047963463408E-3</v>
      </c>
      <c r="G45" s="35">
        <v>3.2863825911076273E-3</v>
      </c>
    </row>
    <row r="46" spans="1:7" ht="17" thickBot="1">
      <c r="A46" s="28" t="s">
        <v>61</v>
      </c>
      <c r="B46" s="37" t="s">
        <v>36</v>
      </c>
      <c r="C46" s="74">
        <v>5.5342999313982476E-2</v>
      </c>
      <c r="D46" s="75">
        <v>5.4030314369980445E-2</v>
      </c>
      <c r="E46" s="75">
        <v>5.6584868762472471E-2</v>
      </c>
      <c r="F46" s="75">
        <v>5.6268478120224716E-2</v>
      </c>
      <c r="G46" s="76">
        <v>4.1583197873123347E-2</v>
      </c>
    </row>
    <row r="47" spans="1:7" ht="16">
      <c r="A47" s="26" t="s">
        <v>47</v>
      </c>
      <c r="B47" s="36" t="s">
        <v>48</v>
      </c>
      <c r="C47" s="33">
        <v>2.9464731525672334E-3</v>
      </c>
      <c r="D47" s="5">
        <v>3.2395611010200987E-3</v>
      </c>
      <c r="E47" s="34">
        <v>3.3021215800238739E-3</v>
      </c>
      <c r="F47" s="34">
        <v>3.6236076233956646E-3</v>
      </c>
      <c r="G47" s="35">
        <v>2.6266400468070118E-3</v>
      </c>
    </row>
    <row r="48" spans="1:7" ht="16">
      <c r="A48" s="26" t="s">
        <v>47</v>
      </c>
      <c r="B48" s="36" t="s">
        <v>49</v>
      </c>
      <c r="C48" s="33">
        <v>3.5444508559239654E-2</v>
      </c>
      <c r="D48" s="5">
        <v>5.6138206126527868E-2</v>
      </c>
      <c r="E48" s="34">
        <v>6.0960458631850997E-2</v>
      </c>
      <c r="F48" s="34">
        <v>6.3787997354617584E-2</v>
      </c>
      <c r="G48" s="35">
        <v>7.5788165826425322E-2</v>
      </c>
    </row>
    <row r="49" spans="1:7" ht="16">
      <c r="A49" s="26" t="s">
        <v>47</v>
      </c>
      <c r="B49" s="36" t="s">
        <v>50</v>
      </c>
      <c r="C49" s="33">
        <v>0.82637047939924935</v>
      </c>
      <c r="D49" s="5">
        <v>0.75328349762725799</v>
      </c>
      <c r="E49" s="34">
        <v>0.7180038002251482</v>
      </c>
      <c r="F49" s="34">
        <v>0.68902850996923759</v>
      </c>
      <c r="G49" s="35">
        <v>0.68943955081240482</v>
      </c>
    </row>
    <row r="50" spans="1:7" ht="16">
      <c r="A50" s="26" t="s">
        <v>47</v>
      </c>
      <c r="B50" s="36" t="s">
        <v>51</v>
      </c>
      <c r="C50" s="33">
        <v>1.8177891152230941E-2</v>
      </c>
      <c r="D50" s="5">
        <v>3.1425404341089869E-2</v>
      </c>
      <c r="E50" s="34">
        <v>3.4745856050121524E-2</v>
      </c>
      <c r="F50" s="34">
        <v>3.6859316898858713E-2</v>
      </c>
      <c r="G50" s="35">
        <v>3.1802612238011251E-2</v>
      </c>
    </row>
    <row r="51" spans="1:7" ht="16">
      <c r="A51" s="26" t="s">
        <v>47</v>
      </c>
      <c r="B51" s="36" t="s">
        <v>52</v>
      </c>
      <c r="C51" s="33">
        <v>2.112910985421031E-2</v>
      </c>
      <c r="D51" s="5">
        <v>1.8102611817717461E-2</v>
      </c>
      <c r="E51" s="34">
        <v>1.7238757879620464E-2</v>
      </c>
      <c r="F51" s="34">
        <v>1.6822800989484691E-2</v>
      </c>
      <c r="G51" s="35">
        <v>1.4859340727289097E-2</v>
      </c>
    </row>
    <row r="52" spans="1:7" ht="16">
      <c r="A52" s="26" t="s">
        <v>47</v>
      </c>
      <c r="B52" s="36" t="s">
        <v>53</v>
      </c>
      <c r="C52" s="33">
        <v>3.6394516248312286E-3</v>
      </c>
      <c r="D52" s="5">
        <v>5.4290540612144111E-3</v>
      </c>
      <c r="E52" s="34">
        <v>6.327125713780927E-3</v>
      </c>
      <c r="F52" s="34">
        <v>7.5562886345869398E-3</v>
      </c>
      <c r="G52" s="35">
        <v>9.1434180855358461E-3</v>
      </c>
    </row>
    <row r="53" spans="1:7" ht="16">
      <c r="A53" s="26" t="s">
        <v>47</v>
      </c>
      <c r="B53" s="36" t="s">
        <v>54</v>
      </c>
      <c r="C53" s="33">
        <v>1.7468752160347241E-3</v>
      </c>
      <c r="D53" s="34">
        <v>1.4064775114080248E-3</v>
      </c>
      <c r="E53" s="34">
        <v>1.4054773979754783E-3</v>
      </c>
      <c r="F53" s="34">
        <v>1.7894105450521102E-3</v>
      </c>
      <c r="G53" s="35">
        <v>1.7183597152845202E-3</v>
      </c>
    </row>
    <row r="54" spans="1:7" ht="16">
      <c r="A54" s="26" t="s">
        <v>47</v>
      </c>
      <c r="B54" s="36" t="s">
        <v>55</v>
      </c>
      <c r="C54" s="33">
        <v>1.3397455539011687E-2</v>
      </c>
      <c r="D54" s="34">
        <v>2.6860414101229926E-2</v>
      </c>
      <c r="E54" s="34">
        <v>3.5973383700992331E-2</v>
      </c>
      <c r="F54" s="34">
        <v>3.9964273974241196E-2</v>
      </c>
      <c r="G54" s="35">
        <v>3.6346335579372675E-2</v>
      </c>
    </row>
    <row r="55" spans="1:7" ht="16">
      <c r="A55" s="26" t="s">
        <v>47</v>
      </c>
      <c r="B55" s="36" t="s">
        <v>56</v>
      </c>
      <c r="C55" s="33">
        <v>1.0105711602188545E-2</v>
      </c>
      <c r="D55" s="34">
        <v>1.2682205177007187E-2</v>
      </c>
      <c r="E55" s="34">
        <v>1.4733870986008648E-2</v>
      </c>
      <c r="F55" s="34">
        <v>1.2728372454072469E-2</v>
      </c>
      <c r="G55" s="35">
        <v>1.3576704578297648E-2</v>
      </c>
    </row>
    <row r="56" spans="1:7" ht="16">
      <c r="A56" s="26" t="s">
        <v>47</v>
      </c>
      <c r="B56" s="36" t="s">
        <v>57</v>
      </c>
      <c r="C56" s="33">
        <v>1.7715135955501626E-2</v>
      </c>
      <c r="D56" s="34">
        <v>2.4685163951277719E-2</v>
      </c>
      <c r="E56" s="34">
        <v>2.6498586028580684E-2</v>
      </c>
      <c r="F56" s="34">
        <v>2.8155249309166071E-2</v>
      </c>
      <c r="G56" s="35">
        <v>2.681638852373814E-2</v>
      </c>
    </row>
    <row r="57" spans="1:7" ht="16">
      <c r="A57" s="26" t="s">
        <v>47</v>
      </c>
      <c r="B57" s="36" t="s">
        <v>58</v>
      </c>
      <c r="C57" s="33">
        <v>7.3223827429249946E-3</v>
      </c>
      <c r="D57" s="34">
        <v>1.3403501781411014E-2</v>
      </c>
      <c r="E57" s="34">
        <v>1.6337896132841964E-2</v>
      </c>
      <c r="F57" s="34">
        <v>1.9835737285238814E-2</v>
      </c>
      <c r="G57" s="35">
        <v>2.1516235517678707E-2</v>
      </c>
    </row>
    <row r="58" spans="1:7" ht="16">
      <c r="A58" s="26" t="s">
        <v>47</v>
      </c>
      <c r="B58" s="36" t="s">
        <v>59</v>
      </c>
      <c r="C58" s="33">
        <v>4.0926515936901636E-2</v>
      </c>
      <c r="D58" s="34">
        <v>5.2294851605601322E-2</v>
      </c>
      <c r="E58" s="34">
        <v>6.3299145841213891E-2</v>
      </c>
      <c r="F58" s="34">
        <v>7.8615052204757674E-2</v>
      </c>
      <c r="G58" s="35">
        <v>7.5297725821507899E-2</v>
      </c>
    </row>
    <row r="59" spans="1:7" ht="17" thickBot="1">
      <c r="A59" s="28" t="s">
        <v>47</v>
      </c>
      <c r="B59" s="37" t="s">
        <v>60</v>
      </c>
      <c r="C59" s="74">
        <v>1.0780092651080657E-3</v>
      </c>
      <c r="D59" s="75">
        <v>1.0490507972370643E-3</v>
      </c>
      <c r="E59" s="75">
        <v>1.1735198318410282E-3</v>
      </c>
      <c r="F59" s="75">
        <v>1.2333827572905299E-3</v>
      </c>
      <c r="G59" s="76">
        <v>1.0684765102013808E-3</v>
      </c>
    </row>
    <row r="60" spans="1:7" ht="47" customHeight="1">
      <c r="A60" s="101" t="s">
        <v>68</v>
      </c>
      <c r="B60" s="88"/>
      <c r="C60" s="88"/>
      <c r="D60" s="88"/>
      <c r="E60" s="88"/>
      <c r="F60" s="88"/>
      <c r="G60" s="88"/>
    </row>
  </sheetData>
  <sortState ref="A35:G59">
    <sortCondition ref="A35:A59"/>
  </sortState>
  <mergeCells count="4">
    <mergeCell ref="A60:G60"/>
    <mergeCell ref="A1:G1"/>
    <mergeCell ref="C3:G3"/>
    <mergeCell ref="C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 Number and Percent</vt:lpstr>
      <vt:lpstr>Table 2 share of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Camarota</dc:creator>
  <cp:lastModifiedBy>Microsoft Office User</cp:lastModifiedBy>
  <dcterms:created xsi:type="dcterms:W3CDTF">2024-06-18T16:05:54Z</dcterms:created>
  <dcterms:modified xsi:type="dcterms:W3CDTF">2024-06-28T11:01:57Z</dcterms:modified>
</cp:coreProperties>
</file>