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defaultThemeVersion="124226"/>
  <mc:AlternateContent xmlns:mc="http://schemas.openxmlformats.org/markup-compatibility/2006">
    <mc:Choice Requires="x15">
      <x15ac:absPath xmlns:x15ac="http://schemas.microsoft.com/office/spreadsheetml/2010/11/ac" url="/Users/patrickmchugh/Downloads/"/>
    </mc:Choice>
  </mc:AlternateContent>
  <xr:revisionPtr revIDLastSave="0" documentId="13_ncr:1_{C124DE26-ABA3-9A49-8018-8D35742C3CE0}" xr6:coauthVersionLast="36" xr6:coauthVersionMax="36" xr10:uidLastSave="{00000000-0000-0000-0000-000000000000}"/>
  <bookViews>
    <workbookView xWindow="0" yWindow="500" windowWidth="27740" windowHeight="13600" tabRatio="824" xr2:uid="{00000000-000D-0000-FFFF-FFFF00000000}"/>
  </bookViews>
  <sheets>
    <sheet name="Table 1 Regions 1990" sheetId="19" r:id="rId1"/>
    <sheet name="Table 2 Regions 2019" sheetId="20" r:id="rId2"/>
    <sheet name="Table 3 25-29 2021" sheetId="7" r:id="rId3"/>
  </sheets>
  <calcPr calcId="181029"/>
</workbook>
</file>

<file path=xl/calcChain.xml><?xml version="1.0" encoding="utf-8"?>
<calcChain xmlns="http://schemas.openxmlformats.org/spreadsheetml/2006/main">
  <c r="E3" i="20" l="1"/>
  <c r="I3" i="20"/>
  <c r="E4" i="20"/>
  <c r="E5" i="20"/>
  <c r="E6" i="20"/>
  <c r="E7" i="20"/>
  <c r="E8" i="20"/>
  <c r="E9" i="20"/>
  <c r="E10" i="20"/>
  <c r="E11" i="20"/>
  <c r="E12" i="20"/>
  <c r="E13" i="20"/>
  <c r="E14" i="20"/>
  <c r="E15" i="20"/>
  <c r="E16" i="20"/>
  <c r="E17" i="20"/>
  <c r="E18" i="20"/>
  <c r="E19" i="20"/>
  <c r="E20" i="20"/>
  <c r="E21" i="20"/>
  <c r="E22" i="20"/>
  <c r="E23" i="20"/>
  <c r="E24" i="20"/>
  <c r="E25" i="20"/>
  <c r="E26" i="20"/>
  <c r="E27" i="20"/>
  <c r="E28" i="20"/>
  <c r="E29" i="20"/>
  <c r="E30" i="20"/>
  <c r="E31" i="20"/>
  <c r="E32" i="20"/>
  <c r="E33" i="20"/>
  <c r="E34" i="20"/>
  <c r="E35" i="20"/>
  <c r="E36" i="20"/>
  <c r="E37" i="20"/>
  <c r="E38" i="20"/>
  <c r="E39" i="20"/>
  <c r="E40" i="20"/>
  <c r="E41" i="20"/>
  <c r="E42" i="20"/>
  <c r="E43" i="20"/>
  <c r="E44" i="20"/>
  <c r="E45" i="20"/>
  <c r="E46" i="20"/>
  <c r="E47" i="20"/>
  <c r="E48" i="20"/>
  <c r="E49" i="20"/>
  <c r="E50" i="20"/>
  <c r="E51" i="20"/>
  <c r="E52" i="20"/>
  <c r="E53" i="20"/>
  <c r="E54" i="20"/>
  <c r="E55" i="20"/>
  <c r="E56" i="20"/>
  <c r="E57" i="20"/>
  <c r="E58" i="20"/>
  <c r="E3" i="19"/>
  <c r="E6" i="19"/>
  <c r="E7" i="19"/>
  <c r="E8" i="19"/>
  <c r="E10" i="19"/>
  <c r="E11" i="19"/>
  <c r="E12" i="19"/>
  <c r="E13" i="19"/>
  <c r="E15" i="19"/>
  <c r="E16" i="19"/>
  <c r="E17" i="19"/>
  <c r="E18" i="19"/>
  <c r="E19" i="19"/>
  <c r="E20" i="19"/>
  <c r="E22" i="19"/>
  <c r="E23" i="19"/>
  <c r="E24" i="19"/>
  <c r="E25" i="19"/>
  <c r="E26" i="19"/>
  <c r="E27" i="19"/>
  <c r="E29" i="19"/>
  <c r="E30" i="19"/>
  <c r="E31" i="19"/>
  <c r="E32" i="19"/>
  <c r="E34" i="19"/>
  <c r="E35" i="19"/>
  <c r="E36" i="19"/>
  <c r="E37" i="19"/>
  <c r="E38" i="19"/>
  <c r="E39" i="19"/>
  <c r="E40" i="19"/>
  <c r="E41" i="19"/>
  <c r="E44" i="19"/>
  <c r="E45" i="19"/>
  <c r="E48" i="19"/>
  <c r="E49" i="19"/>
  <c r="E50" i="19"/>
  <c r="E51" i="19"/>
  <c r="E52" i="19"/>
  <c r="E56" i="19"/>
  <c r="E57" i="19"/>
</calcChain>
</file>

<file path=xl/sharedStrings.xml><?xml version="1.0" encoding="utf-8"?>
<sst xmlns="http://schemas.openxmlformats.org/spreadsheetml/2006/main" count="280" uniqueCount="96">
  <si>
    <t>Share Bachelor's+</t>
  </si>
  <si>
    <t>Share on Medicaid</t>
  </si>
  <si>
    <t>Number</t>
  </si>
  <si>
    <t>Hispanic</t>
  </si>
  <si>
    <t>White</t>
  </si>
  <si>
    <t>ALL</t>
  </si>
  <si>
    <t>Mexican</t>
  </si>
  <si>
    <t>Non-Mexican Hispanic</t>
  </si>
  <si>
    <t>&lt;HS</t>
  </si>
  <si>
    <t>2nd Generation</t>
  </si>
  <si>
    <t xml:space="preserve">3rd Generation </t>
  </si>
  <si>
    <t>Immigrants in US  &lt;10 years</t>
  </si>
  <si>
    <t>All Immigrants</t>
  </si>
  <si>
    <t>Men</t>
  </si>
  <si>
    <t xml:space="preserve"> Women</t>
  </si>
  <si>
    <t>Share in Labor Force</t>
  </si>
  <si>
    <t>Share &lt;High School</t>
  </si>
  <si>
    <t>Average income</t>
  </si>
  <si>
    <t>Median income</t>
  </si>
  <si>
    <t>Share in Poverty</t>
  </si>
  <si>
    <t>Share in or Near Poverty</t>
  </si>
  <si>
    <t>Immigrants in US  &gt;10 years</t>
  </si>
  <si>
    <t>---</t>
  </si>
  <si>
    <t>U.S.-born</t>
  </si>
  <si>
    <t>Oceania/Elsewhere</t>
  </si>
  <si>
    <t>Canada</t>
  </si>
  <si>
    <t>Somalia</t>
  </si>
  <si>
    <t>Nigeria</t>
  </si>
  <si>
    <t>Kenya</t>
  </si>
  <si>
    <t>Ghana</t>
  </si>
  <si>
    <t>Ethiopia</t>
  </si>
  <si>
    <t>Sub-Saharan Africa</t>
  </si>
  <si>
    <t>Russia</t>
  </si>
  <si>
    <t>Germany</t>
  </si>
  <si>
    <t>Italy</t>
  </si>
  <si>
    <t>United Kingdom</t>
  </si>
  <si>
    <t>Europe</t>
  </si>
  <si>
    <t>Afghanistan</t>
  </si>
  <si>
    <t>Syria</t>
  </si>
  <si>
    <t>Saudi Arabia</t>
  </si>
  <si>
    <t>Lebanon</t>
  </si>
  <si>
    <t>Israel</t>
  </si>
  <si>
    <t>Egypt</t>
  </si>
  <si>
    <t>Iraq</t>
  </si>
  <si>
    <t>Iran</t>
  </si>
  <si>
    <t>Middle East</t>
  </si>
  <si>
    <t>Nepal</t>
  </si>
  <si>
    <t>Pakistan</t>
  </si>
  <si>
    <t>Bangladesh</t>
  </si>
  <si>
    <t>India</t>
  </si>
  <si>
    <t>South Asia</t>
  </si>
  <si>
    <t>Burma</t>
  </si>
  <si>
    <t>Vietnam</t>
  </si>
  <si>
    <t>Thailand</t>
  </si>
  <si>
    <t>Philippines</t>
  </si>
  <si>
    <t>Korea</t>
  </si>
  <si>
    <t>China</t>
  </si>
  <si>
    <t>East Asia</t>
  </si>
  <si>
    <t>Venezuela</t>
  </si>
  <si>
    <t>Peru</t>
  </si>
  <si>
    <t>Guyana</t>
  </si>
  <si>
    <t>Ecuador</t>
  </si>
  <si>
    <t>Colombia</t>
  </si>
  <si>
    <t>Brazil</t>
  </si>
  <si>
    <t>South America</t>
  </si>
  <si>
    <t>Jamaica</t>
  </si>
  <si>
    <t>Haiti</t>
  </si>
  <si>
    <t>Dominican Republic</t>
  </si>
  <si>
    <t>Cuba</t>
  </si>
  <si>
    <t>Caribbean</t>
  </si>
  <si>
    <t>Honduras</t>
  </si>
  <si>
    <t>Guatemala</t>
  </si>
  <si>
    <t>El Salvador</t>
  </si>
  <si>
    <t>Central America</t>
  </si>
  <si>
    <t>Mexico</t>
  </si>
  <si>
    <t>Latin America</t>
  </si>
  <si>
    <t>&gt;Bachelor's</t>
  </si>
  <si>
    <t>Some College</t>
  </si>
  <si>
    <t>HS only</t>
  </si>
  <si>
    <t>Region</t>
  </si>
  <si>
    <t>Ukraine</t>
  </si>
  <si>
    <t>Avg. Total income</t>
  </si>
  <si>
    <t>Men and Women</t>
  </si>
  <si>
    <t>≥Bachelor's</t>
  </si>
  <si>
    <t>Bachelor's only</t>
  </si>
  <si>
    <t>Bachelor's Only</t>
  </si>
  <si>
    <t>Share of All Immigrants</t>
  </si>
  <si>
    <t>Table 2. Education Level of the U.S.-Born and Immigrants by Sending Region and Country, Ages 25-64 in 2019</t>
  </si>
  <si>
    <t>Avg. Total Income</t>
  </si>
  <si>
    <t>Total Foreign-Born</t>
  </si>
  <si>
    <t>Non-Hispanic</t>
  </si>
  <si>
    <t xml:space="preserve">Source: 2021 Annual Social and Economic Supplement of the Current Population Survey. The second generation are those with at least one immigrant parent; the third generation are those with two U.S.-born parents. Whites are non-Hispanic and of a single race. Hispanics can be of any race and are excluded from the white category. In or near poverty is less than 200 percent of the poverty threshold. Labor Force participation measures the share of the age group working or looking for work. Median incomes are true medians and are not based on the linear interpolation typically used by the Census Bureau to calculate median figures.  </t>
  </si>
  <si>
    <t xml:space="preserve">Source: 2019 public-use file of the American Community Survey. Income is from all sources. </t>
  </si>
  <si>
    <t xml:space="preserve">Source: 1990 Census public-use file. Income is from all sources. </t>
  </si>
  <si>
    <t>Table 1. Education Level of the U.S.-Born and Immigrants by Sending Region and Country, Ages 25-64 in 1990</t>
  </si>
  <si>
    <t>Table 3. Socio-Economic Status of 25 to 29 Year-Olds by Generation and Sex in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</si>
</sst>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 #,##0_);_(* \(#,##0\);_(* &quot;-&quot;??_);_(@_)"/>
    <numFmt numFmtId="165" formatCode="&quot;$&quot;#,##0"/>
    <numFmt numFmtId="166" formatCode="###0%"/>
    <numFmt numFmtId="167" formatCode="0.0%"/>
    <numFmt numFmtId="168" formatCode="0.000000000000000%"/>
    <numFmt numFmtId="169" formatCode="_(&quot;$&quot;* #,##0_);_(&quot;$&quot;* \(#,##0\);_(&quot;$&quot;* &quot;-&quot;??_);_(@_)"/>
  </numFmts>
  <fonts count="15"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sz val="11"/>
      <name val="Calibri"/>
      <family val="2"/>
      <scheme val="minor"/>
    </font>
    <font>
      <b/>
      <sz val="11"/>
      <name val="Calibri"/>
      <family val="2"/>
      <scheme val="minor"/>
    </font>
    <font>
      <sz val="11"/>
      <color rgb="FFFF0000"/>
      <name val="Calibri"/>
      <family val="2"/>
      <scheme val="minor"/>
    </font>
    <font>
      <sz val="15"/>
      <color theme="1"/>
      <name val="Calibri"/>
      <family val="2"/>
      <scheme val="minor"/>
    </font>
    <font>
      <b/>
      <sz val="15"/>
      <color theme="1"/>
      <name val="Calibri"/>
      <family val="2"/>
      <scheme val="minor"/>
    </font>
    <font>
      <b/>
      <sz val="13"/>
      <color theme="1"/>
      <name val="Calibri"/>
      <family val="2"/>
      <scheme val="minor"/>
    </font>
    <font>
      <b/>
      <sz val="14"/>
      <color theme="1"/>
      <name val="Calibri"/>
      <family val="2"/>
      <scheme val="minor"/>
    </font>
    <font>
      <b/>
      <sz val="14"/>
      <name val="Calibri"/>
      <family val="2"/>
      <scheme val="minor"/>
    </font>
    <font>
      <b/>
      <sz val="25"/>
      <color theme="1"/>
      <name val="Calibri"/>
      <family val="2"/>
      <scheme val="minor"/>
    </font>
    <font>
      <sz val="25"/>
      <color theme="1"/>
      <name val="Calibri"/>
      <family val="2"/>
      <scheme val="minor"/>
    </font>
    <font>
      <b/>
      <sz val="18"/>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7">
    <xf numFmtId="0" fontId="0" fillId="0" borderId="0"/>
    <xf numFmtId="43" fontId="2" fillId="0" borderId="0" applyFont="0" applyFill="0" applyBorder="0" applyAlignment="0" applyProtection="0"/>
    <xf numFmtId="0" fontId="3" fillId="0" borderId="0"/>
    <xf numFmtId="9" fontId="2" fillId="0" borderId="0" applyFont="0" applyFill="0" applyBorder="0" applyAlignment="0" applyProtection="0"/>
    <xf numFmtId="44" fontId="2" fillId="0" borderId="0" applyFont="0" applyFill="0" applyBorder="0" applyAlignment="0" applyProtection="0"/>
    <xf numFmtId="0" fontId="3" fillId="0" borderId="0"/>
    <xf numFmtId="0" fontId="3" fillId="0" borderId="0"/>
  </cellStyleXfs>
  <cellXfs count="98">
    <xf numFmtId="0" fontId="0" fillId="0" borderId="0" xfId="0"/>
    <xf numFmtId="0" fontId="0" fillId="0" borderId="0" xfId="0" applyBorder="1"/>
    <xf numFmtId="9" fontId="4" fillId="0" borderId="0" xfId="0" applyNumberFormat="1" applyFont="1" applyFill="1" applyBorder="1" applyAlignment="1">
      <alignment horizontal="right"/>
    </xf>
    <xf numFmtId="164" fontId="4" fillId="0" borderId="1" xfId="1" applyNumberFormat="1" applyFont="1" applyFill="1" applyBorder="1" applyAlignment="1">
      <alignment horizontal="right"/>
    </xf>
    <xf numFmtId="164" fontId="4" fillId="0" borderId="0" xfId="1" applyNumberFormat="1" applyFont="1" applyFill="1" applyBorder="1" applyAlignment="1">
      <alignment horizontal="right"/>
    </xf>
    <xf numFmtId="164" fontId="4" fillId="0" borderId="2" xfId="1" applyNumberFormat="1" applyFont="1" applyFill="1" applyBorder="1" applyAlignment="1">
      <alignment horizontal="right"/>
    </xf>
    <xf numFmtId="9" fontId="4" fillId="0" borderId="1" xfId="0" applyNumberFormat="1" applyFont="1" applyFill="1" applyBorder="1" applyAlignment="1">
      <alignment horizontal="right"/>
    </xf>
    <xf numFmtId="9" fontId="4" fillId="0" borderId="2" xfId="0" applyNumberFormat="1" applyFont="1" applyFill="1" applyBorder="1" applyAlignment="1">
      <alignment horizontal="right"/>
    </xf>
    <xf numFmtId="166" fontId="4" fillId="0" borderId="1" xfId="2" applyNumberFormat="1" applyFont="1" applyFill="1" applyBorder="1" applyAlignment="1">
      <alignment horizontal="right"/>
    </xf>
    <xf numFmtId="166" fontId="4" fillId="0" borderId="0" xfId="2" applyNumberFormat="1" applyFont="1" applyFill="1" applyBorder="1" applyAlignment="1">
      <alignment horizontal="right"/>
    </xf>
    <xf numFmtId="166" fontId="4" fillId="0" borderId="2" xfId="2" applyNumberFormat="1" applyFont="1" applyFill="1" applyBorder="1" applyAlignment="1">
      <alignment horizontal="right"/>
    </xf>
    <xf numFmtId="165" fontId="4" fillId="0" borderId="1" xfId="1" applyNumberFormat="1" applyFont="1" applyFill="1" applyBorder="1" applyAlignment="1">
      <alignment horizontal="right"/>
    </xf>
    <xf numFmtId="165" fontId="4" fillId="0" borderId="0" xfId="1" applyNumberFormat="1" applyFont="1" applyFill="1" applyBorder="1" applyAlignment="1">
      <alignment horizontal="right"/>
    </xf>
    <xf numFmtId="165" fontId="4" fillId="0" borderId="2" xfId="1" applyNumberFormat="1" applyFont="1" applyFill="1" applyBorder="1" applyAlignment="1">
      <alignment horizontal="right"/>
    </xf>
    <xf numFmtId="0" fontId="6" fillId="0" borderId="0" xfId="0" applyFont="1"/>
    <xf numFmtId="0" fontId="1" fillId="0" borderId="2" xfId="0" applyFont="1" applyBorder="1" applyAlignment="1">
      <alignment horizontal="left" wrapText="1"/>
    </xf>
    <xf numFmtId="0" fontId="7" fillId="2" borderId="7" xfId="0" applyFont="1" applyFill="1" applyBorder="1"/>
    <xf numFmtId="0" fontId="5" fillId="0" borderId="2" xfId="0" applyFont="1" applyBorder="1" applyAlignment="1">
      <alignment horizontal="left" wrapText="1"/>
    </xf>
    <xf numFmtId="164" fontId="4" fillId="0" borderId="13" xfId="1" applyNumberFormat="1" applyFont="1" applyFill="1" applyBorder="1" applyAlignment="1">
      <alignment horizontal="right"/>
    </xf>
    <xf numFmtId="164" fontId="4" fillId="0" borderId="14" xfId="1" applyNumberFormat="1" applyFont="1" applyFill="1" applyBorder="1" applyAlignment="1">
      <alignment horizontal="right"/>
    </xf>
    <xf numFmtId="164" fontId="4" fillId="0" borderId="15" xfId="1" applyNumberFormat="1" applyFont="1" applyFill="1" applyBorder="1" applyAlignment="1">
      <alignment horizontal="right"/>
    </xf>
    <xf numFmtId="166" fontId="4" fillId="0" borderId="3" xfId="2" applyNumberFormat="1" applyFont="1" applyFill="1" applyBorder="1" applyAlignment="1">
      <alignment horizontal="right"/>
    </xf>
    <xf numFmtId="166" fontId="4" fillId="0" borderId="12" xfId="2" applyNumberFormat="1" applyFont="1" applyFill="1" applyBorder="1" applyAlignment="1">
      <alignment horizontal="right"/>
    </xf>
    <xf numFmtId="166" fontId="4" fillId="0" borderId="4" xfId="2" applyNumberFormat="1" applyFont="1" applyFill="1" applyBorder="1" applyAlignment="1">
      <alignment horizontal="right"/>
    </xf>
    <xf numFmtId="0" fontId="9" fillId="3" borderId="5" xfId="0" applyFont="1" applyFill="1" applyBorder="1" applyAlignment="1">
      <alignment horizontal="center" wrapText="1"/>
    </xf>
    <xf numFmtId="0" fontId="9" fillId="3" borderId="6" xfId="0" applyFont="1" applyFill="1" applyBorder="1" applyAlignment="1">
      <alignment horizontal="center" wrapText="1"/>
    </xf>
    <xf numFmtId="0" fontId="9" fillId="3" borderId="7" xfId="0" applyFont="1" applyFill="1" applyBorder="1" applyAlignment="1">
      <alignment horizontal="center" wrapText="1"/>
    </xf>
    <xf numFmtId="0" fontId="10" fillId="3" borderId="7" xfId="0" applyFont="1" applyFill="1" applyBorder="1" applyAlignment="1">
      <alignment horizontal="left" wrapText="1"/>
    </xf>
    <xf numFmtId="0" fontId="11" fillId="3" borderId="7" xfId="0" applyFont="1" applyFill="1" applyBorder="1" applyAlignment="1">
      <alignment horizontal="left" wrapText="1"/>
    </xf>
    <xf numFmtId="0" fontId="3" fillId="0" borderId="0" xfId="5" applyFont="1"/>
    <xf numFmtId="0" fontId="3" fillId="0" borderId="0" xfId="5" applyFont="1" applyFill="1"/>
    <xf numFmtId="9" fontId="5" fillId="0" borderId="8" xfId="6" quotePrefix="1" applyNumberFormat="1" applyFont="1" applyBorder="1" applyAlignment="1"/>
    <xf numFmtId="169" fontId="5" fillId="0" borderId="6" xfId="4" applyNumberFormat="1" applyFont="1" applyBorder="1" applyAlignment="1"/>
    <xf numFmtId="9" fontId="5" fillId="0" borderId="7" xfId="6" applyNumberFormat="1" applyFont="1" applyBorder="1" applyAlignment="1"/>
    <xf numFmtId="9" fontId="5" fillId="0" borderId="5" xfId="6" applyNumberFormat="1" applyFont="1" applyBorder="1" applyAlignment="1"/>
    <xf numFmtId="9" fontId="5" fillId="0" borderId="7" xfId="3" applyNumberFormat="1" applyFont="1" applyBorder="1" applyAlignment="1"/>
    <xf numFmtId="9" fontId="5" fillId="0" borderId="6" xfId="6" applyNumberFormat="1" applyFont="1" applyBorder="1" applyAlignment="1"/>
    <xf numFmtId="0" fontId="5" fillId="0" borderId="5" xfId="5" applyFont="1" applyBorder="1"/>
    <xf numFmtId="9" fontId="5" fillId="0" borderId="8" xfId="6" applyNumberFormat="1" applyFont="1" applyBorder="1" applyAlignment="1"/>
    <xf numFmtId="9" fontId="5" fillId="0" borderId="11" xfId="6" applyNumberFormat="1" applyFont="1" applyBorder="1" applyAlignment="1"/>
    <xf numFmtId="169" fontId="5" fillId="0" borderId="12" xfId="4" applyNumberFormat="1" applyFont="1" applyBorder="1" applyAlignment="1"/>
    <xf numFmtId="9" fontId="5" fillId="0" borderId="4" xfId="6" applyNumberFormat="1" applyFont="1" applyBorder="1" applyAlignment="1"/>
    <xf numFmtId="9" fontId="5" fillId="0" borderId="3" xfId="6" applyNumberFormat="1" applyFont="1" applyBorder="1" applyAlignment="1"/>
    <xf numFmtId="9" fontId="5" fillId="0" borderId="4" xfId="3" applyNumberFormat="1" applyFont="1" applyBorder="1" applyAlignment="1"/>
    <xf numFmtId="9" fontId="5" fillId="0" borderId="12" xfId="6" applyNumberFormat="1" applyFont="1" applyBorder="1" applyAlignment="1"/>
    <xf numFmtId="0" fontId="5" fillId="0" borderId="3" xfId="5" applyFont="1" applyBorder="1"/>
    <xf numFmtId="9" fontId="5" fillId="0" borderId="10" xfId="6" applyNumberFormat="1" applyFont="1" applyBorder="1" applyAlignment="1"/>
    <xf numFmtId="169" fontId="5" fillId="0" borderId="0" xfId="4" applyNumberFormat="1" applyFont="1" applyBorder="1" applyAlignment="1"/>
    <xf numFmtId="9" fontId="5" fillId="0" borderId="2" xfId="6" applyNumberFormat="1" applyFont="1" applyBorder="1" applyAlignment="1"/>
    <xf numFmtId="9" fontId="5" fillId="0" borderId="1" xfId="6" applyNumberFormat="1" applyFont="1" applyBorder="1" applyAlignment="1"/>
    <xf numFmtId="9" fontId="5" fillId="0" borderId="2" xfId="3" applyNumberFormat="1" applyFont="1" applyBorder="1" applyAlignment="1"/>
    <xf numFmtId="9" fontId="5" fillId="0" borderId="0" xfId="6" applyNumberFormat="1" applyFont="1" applyBorder="1" applyAlignment="1"/>
    <xf numFmtId="0" fontId="5" fillId="0" borderId="1" xfId="5" applyFont="1" applyFill="1" applyBorder="1"/>
    <xf numFmtId="9" fontId="4" fillId="0" borderId="10" xfId="2" applyNumberFormat="1" applyFont="1" applyBorder="1" applyAlignment="1"/>
    <xf numFmtId="169" fontId="4" fillId="0" borderId="0" xfId="4" applyNumberFormat="1" applyFont="1" applyBorder="1" applyAlignment="1"/>
    <xf numFmtId="9" fontId="4" fillId="0" borderId="2" xfId="2" applyNumberFormat="1" applyFont="1" applyBorder="1" applyAlignment="1"/>
    <xf numFmtId="9" fontId="4" fillId="0" borderId="1" xfId="2" applyNumberFormat="1" applyFont="1" applyBorder="1" applyAlignment="1"/>
    <xf numFmtId="9" fontId="4" fillId="0" borderId="2" xfId="3" applyNumberFormat="1" applyFont="1" applyBorder="1" applyAlignment="1"/>
    <xf numFmtId="9" fontId="4" fillId="0" borderId="0" xfId="2" applyNumberFormat="1" applyFont="1" applyBorder="1" applyAlignment="1"/>
    <xf numFmtId="0" fontId="4" fillId="0" borderId="1" xfId="5" applyFont="1" applyFill="1" applyBorder="1" applyAlignment="1">
      <alignment horizontal="left" vertical="top" wrapText="1" indent="1"/>
    </xf>
    <xf numFmtId="0" fontId="4" fillId="0" borderId="1" xfId="5" applyFont="1" applyFill="1" applyBorder="1" applyAlignment="1">
      <alignment horizontal="left" indent="1"/>
    </xf>
    <xf numFmtId="9" fontId="4" fillId="0" borderId="10" xfId="6" applyNumberFormat="1" applyFont="1" applyBorder="1" applyAlignment="1"/>
    <xf numFmtId="9" fontId="4" fillId="0" borderId="2" xfId="6" applyNumberFormat="1" applyFont="1" applyBorder="1" applyAlignment="1"/>
    <xf numFmtId="9" fontId="4" fillId="0" borderId="1" xfId="6" applyNumberFormat="1" applyFont="1" applyBorder="1" applyAlignment="1"/>
    <xf numFmtId="9" fontId="4" fillId="0" borderId="0" xfId="6" applyNumberFormat="1" applyFont="1" applyBorder="1" applyAlignment="1"/>
    <xf numFmtId="0" fontId="5" fillId="0" borderId="1" xfId="5" applyFont="1" applyFill="1" applyBorder="1" applyAlignment="1">
      <alignment horizontal="left"/>
    </xf>
    <xf numFmtId="0" fontId="4" fillId="0" borderId="1" xfId="5" applyFont="1" applyFill="1" applyBorder="1" applyAlignment="1">
      <alignment horizontal="left" indent="2"/>
    </xf>
    <xf numFmtId="0" fontId="4" fillId="0" borderId="1" xfId="5" applyFont="1" applyFill="1" applyBorder="1" applyAlignment="1">
      <alignment horizontal="left" vertical="top" wrapText="1" indent="2"/>
    </xf>
    <xf numFmtId="0" fontId="5" fillId="0" borderId="1" xfId="5" applyFont="1" applyFill="1" applyBorder="1" applyAlignment="1">
      <alignment horizontal="left" indent="1"/>
    </xf>
    <xf numFmtId="0" fontId="5" fillId="0" borderId="1" xfId="5" applyFont="1" applyBorder="1" applyAlignment="1">
      <alignment horizontal="left" indent="1"/>
    </xf>
    <xf numFmtId="9" fontId="5" fillId="0" borderId="9" xfId="6" applyNumberFormat="1" applyFont="1" applyBorder="1" applyAlignment="1"/>
    <xf numFmtId="169" fontId="5" fillId="0" borderId="14" xfId="4" applyNumberFormat="1" applyFont="1" applyBorder="1" applyAlignment="1"/>
    <xf numFmtId="9" fontId="5" fillId="0" borderId="15" xfId="6" applyNumberFormat="1" applyFont="1" applyBorder="1" applyAlignment="1"/>
    <xf numFmtId="9" fontId="5" fillId="0" borderId="13" xfId="6" applyNumberFormat="1" applyFont="1" applyBorder="1" applyAlignment="1"/>
    <xf numFmtId="9" fontId="5" fillId="0" borderId="15" xfId="3" applyNumberFormat="1" applyFont="1" applyBorder="1" applyAlignment="1"/>
    <xf numFmtId="9" fontId="5" fillId="0" borderId="14" xfId="6" applyNumberFormat="1" applyFont="1" applyBorder="1" applyAlignment="1"/>
    <xf numFmtId="0" fontId="5" fillId="0" borderId="13" xfId="5" applyFont="1" applyFill="1" applyBorder="1" applyAlignment="1">
      <alignment wrapText="1"/>
    </xf>
    <xf numFmtId="0" fontId="5" fillId="3" borderId="9" xfId="5" applyFont="1" applyFill="1" applyBorder="1" applyAlignment="1">
      <alignment horizontal="center" wrapText="1"/>
    </xf>
    <xf numFmtId="0" fontId="5" fillId="3" borderId="7" xfId="5" applyFont="1" applyFill="1" applyBorder="1" applyAlignment="1">
      <alignment horizontal="center" wrapText="1"/>
    </xf>
    <xf numFmtId="0" fontId="5" fillId="3" borderId="5" xfId="5" applyFont="1" applyFill="1" applyBorder="1" applyAlignment="1">
      <alignment horizontal="center" wrapText="1"/>
    </xf>
    <xf numFmtId="0" fontId="5" fillId="3" borderId="14" xfId="5" applyFont="1" applyFill="1" applyBorder="1" applyAlignment="1">
      <alignment horizontal="center" wrapText="1"/>
    </xf>
    <xf numFmtId="168" fontId="3" fillId="0" borderId="0" xfId="5" applyNumberFormat="1" applyFont="1"/>
    <xf numFmtId="167" fontId="3" fillId="0" borderId="0" xfId="5" applyNumberFormat="1" applyFont="1"/>
    <xf numFmtId="0" fontId="5" fillId="3" borderId="8" xfId="5" applyFont="1" applyFill="1" applyBorder="1" applyAlignment="1">
      <alignment wrapText="1"/>
    </xf>
    <xf numFmtId="0" fontId="14" fillId="2" borderId="5" xfId="5" applyFont="1" applyFill="1" applyBorder="1" applyAlignment="1">
      <alignment horizontal="center" wrapText="1"/>
    </xf>
    <xf numFmtId="0" fontId="14" fillId="2" borderId="6" xfId="5" applyFont="1" applyFill="1" applyBorder="1" applyAlignment="1">
      <alignment horizontal="center" wrapText="1"/>
    </xf>
    <xf numFmtId="0" fontId="0" fillId="0" borderId="6" xfId="0" applyBorder="1" applyAlignment="1">
      <alignment wrapText="1"/>
    </xf>
    <xf numFmtId="0" fontId="0" fillId="0" borderId="7" xfId="0" applyBorder="1" applyAlignment="1">
      <alignment wrapText="1"/>
    </xf>
    <xf numFmtId="0" fontId="12" fillId="3" borderId="5" xfId="0" applyFont="1" applyFill="1" applyBorder="1" applyAlignment="1">
      <alignment horizontal="center" wrapText="1"/>
    </xf>
    <xf numFmtId="0" fontId="13" fillId="3" borderId="6" xfId="0" applyFont="1" applyFill="1" applyBorder="1" applyAlignment="1">
      <alignment horizontal="center" wrapText="1"/>
    </xf>
    <xf numFmtId="0" fontId="13" fillId="3" borderId="7" xfId="0" applyFont="1" applyFill="1" applyBorder="1" applyAlignment="1">
      <alignment horizontal="center" wrapText="1"/>
    </xf>
    <xf numFmtId="0" fontId="4" fillId="0" borderId="14" xfId="0" applyFont="1" applyFill="1" applyBorder="1" applyAlignment="1">
      <alignment horizontal="left" wrapText="1"/>
    </xf>
    <xf numFmtId="0" fontId="0" fillId="0" borderId="14" xfId="0" applyFont="1" applyBorder="1" applyAlignment="1"/>
    <xf numFmtId="0" fontId="0" fillId="0" borderId="0" xfId="0" applyFont="1" applyFill="1" applyBorder="1" applyAlignment="1">
      <alignment horizontal="left" wrapText="1"/>
    </xf>
    <xf numFmtId="0" fontId="0" fillId="0" borderId="0" xfId="0" applyFont="1" applyAlignment="1">
      <alignment wrapText="1"/>
    </xf>
    <xf numFmtId="0" fontId="8" fillId="2" borderId="5" xfId="0" applyFont="1" applyFill="1" applyBorder="1" applyAlignment="1">
      <alignment horizontal="center"/>
    </xf>
    <xf numFmtId="0" fontId="8" fillId="2" borderId="6" xfId="0" applyFont="1" applyFill="1" applyBorder="1" applyAlignment="1">
      <alignment horizontal="center"/>
    </xf>
    <xf numFmtId="0" fontId="8" fillId="2" borderId="7" xfId="0" applyFont="1" applyFill="1" applyBorder="1" applyAlignment="1">
      <alignment horizontal="center"/>
    </xf>
  </cellXfs>
  <cellStyles count="7">
    <cellStyle name="Comma" xfId="1" builtinId="3"/>
    <cellStyle name="Currency" xfId="4" builtinId="4"/>
    <cellStyle name="Normal" xfId="0" builtinId="0"/>
    <cellStyle name="Normal 13 2" xfId="5" xr:uid="{00000000-0005-0000-0000-000003000000}"/>
    <cellStyle name="Normal_Sheet1" xfId="2" xr:uid="{00000000-0005-0000-0000-000004000000}"/>
    <cellStyle name="Normal_Table 2 Regions 2010-19" xfId="6" xr:uid="{00000000-0005-0000-0000-000005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58"/>
  <sheetViews>
    <sheetView tabSelected="1" zoomScaleNormal="100" workbookViewId="0">
      <selection activeCell="M8" sqref="M8"/>
    </sheetView>
  </sheetViews>
  <sheetFormatPr baseColWidth="10" defaultColWidth="8.83203125" defaultRowHeight="13" x14ac:dyDescent="0.15"/>
  <cols>
    <col min="1" max="1" width="20.1640625" style="29" bestFit="1" customWidth="1"/>
    <col min="2" max="2" width="12.33203125" style="29" customWidth="1"/>
    <col min="3" max="6" width="11.83203125" style="29" customWidth="1"/>
    <col min="7" max="7" width="11.83203125" style="30" customWidth="1"/>
    <col min="8" max="8" width="11.5" style="29" bestFit="1" customWidth="1"/>
    <col min="9" max="10" width="11.33203125" style="29" customWidth="1"/>
    <col min="11" max="16384" width="8.83203125" style="29"/>
  </cols>
  <sheetData>
    <row r="1" spans="1:10" ht="60" customHeight="1" thickBot="1" x14ac:dyDescent="0.3">
      <c r="A1" s="84" t="s">
        <v>94</v>
      </c>
      <c r="B1" s="85"/>
      <c r="C1" s="85"/>
      <c r="D1" s="85"/>
      <c r="E1" s="85"/>
      <c r="F1" s="85"/>
      <c r="G1" s="85"/>
      <c r="H1" s="86"/>
      <c r="I1" s="87"/>
    </row>
    <row r="2" spans="1:10" ht="33" thickBot="1" x14ac:dyDescent="0.25">
      <c r="A2" s="83" t="s">
        <v>79</v>
      </c>
      <c r="B2" s="80" t="s">
        <v>8</v>
      </c>
      <c r="C2" s="80" t="s">
        <v>78</v>
      </c>
      <c r="D2" s="80" t="s">
        <v>77</v>
      </c>
      <c r="E2" s="80" t="s">
        <v>83</v>
      </c>
      <c r="F2" s="79" t="s">
        <v>85</v>
      </c>
      <c r="G2" s="78" t="s">
        <v>76</v>
      </c>
      <c r="H2" s="77" t="s">
        <v>81</v>
      </c>
      <c r="I2" s="77" t="s">
        <v>86</v>
      </c>
    </row>
    <row r="3" spans="1:10" ht="16" x14ac:dyDescent="0.2">
      <c r="A3" s="76" t="s">
        <v>75</v>
      </c>
      <c r="B3" s="73">
        <v>0.55882583131333796</v>
      </c>
      <c r="C3" s="75">
        <v>0.17595348906587546</v>
      </c>
      <c r="D3" s="75">
        <v>0.16699485644697259</v>
      </c>
      <c r="E3" s="74">
        <f>F3+G3</f>
        <v>9.8225823173814009E-2</v>
      </c>
      <c r="F3" s="73">
        <v>5.8553930699503681E-2</v>
      </c>
      <c r="G3" s="72">
        <v>3.967189247431032E-2</v>
      </c>
      <c r="H3" s="71">
        <v>13929.734439927977</v>
      </c>
      <c r="I3" s="70">
        <v>0.42745381499390439</v>
      </c>
      <c r="J3" s="82"/>
    </row>
    <row r="4" spans="1:10" ht="15" x14ac:dyDescent="0.2">
      <c r="A4" s="69" t="s">
        <v>74</v>
      </c>
      <c r="B4" s="49">
        <v>0.742641162169005</v>
      </c>
      <c r="C4" s="51">
        <v>0.12252109007488031</v>
      </c>
      <c r="D4" s="51">
        <v>9.5819519596013938E-2</v>
      </c>
      <c r="E4" s="50">
        <v>3.9018228160100754E-2</v>
      </c>
      <c r="F4" s="49">
        <v>2.3130005653307726E-2</v>
      </c>
      <c r="G4" s="48">
        <v>1.5888222506793025E-2</v>
      </c>
      <c r="H4" s="47">
        <v>11138.666966609342</v>
      </c>
      <c r="I4" s="46">
        <v>0.2179055895338288</v>
      </c>
      <c r="J4" s="82"/>
    </row>
    <row r="5" spans="1:10" ht="14.5" customHeight="1" x14ac:dyDescent="0.2">
      <c r="A5" s="68" t="s">
        <v>73</v>
      </c>
      <c r="B5" s="49">
        <v>0.53948839640661073</v>
      </c>
      <c r="C5" s="51">
        <v>0.19192185361226208</v>
      </c>
      <c r="D5" s="51">
        <v>0.18433568306158815</v>
      </c>
      <c r="E5" s="50">
        <v>8.4254066919539017E-2</v>
      </c>
      <c r="F5" s="49">
        <v>5.2979274057889061E-2</v>
      </c>
      <c r="G5" s="48">
        <v>3.1274792861649955E-2</v>
      </c>
      <c r="H5" s="47">
        <v>12412.558520767929</v>
      </c>
      <c r="I5" s="46">
        <v>5.6371001440779736E-2</v>
      </c>
      <c r="J5" s="82"/>
    </row>
    <row r="6" spans="1:10" ht="15" x14ac:dyDescent="0.2">
      <c r="A6" s="66" t="s">
        <v>72</v>
      </c>
      <c r="B6" s="56">
        <v>0.67585395186483443</v>
      </c>
      <c r="C6" s="58">
        <v>0.16340583429887215</v>
      </c>
      <c r="D6" s="58">
        <v>0.11660531217458897</v>
      </c>
      <c r="E6" s="57">
        <f>F6+G6</f>
        <v>4.4134901661704536E-2</v>
      </c>
      <c r="F6" s="56">
        <v>2.9981813648563428E-2</v>
      </c>
      <c r="G6" s="55">
        <v>1.4153088013141106E-2</v>
      </c>
      <c r="H6" s="54">
        <v>11092.895417479447</v>
      </c>
      <c r="I6" s="53">
        <v>2.2606269039581239E-2</v>
      </c>
      <c r="J6" s="82"/>
    </row>
    <row r="7" spans="1:10" ht="14.5" customHeight="1" x14ac:dyDescent="0.2">
      <c r="A7" s="66" t="s">
        <v>71</v>
      </c>
      <c r="B7" s="56">
        <v>0.63619534204764117</v>
      </c>
      <c r="C7" s="58">
        <v>0.16290226262358171</v>
      </c>
      <c r="D7" s="58">
        <v>0.14311591798818923</v>
      </c>
      <c r="E7" s="57">
        <f>F7+G7</f>
        <v>5.778647734058788E-2</v>
      </c>
      <c r="F7" s="56">
        <v>3.890916329374295E-2</v>
      </c>
      <c r="G7" s="55">
        <v>1.8877314046844933E-2</v>
      </c>
      <c r="H7" s="54">
        <v>11486.753878309344</v>
      </c>
      <c r="I7" s="53">
        <v>1.1559648879271297E-2</v>
      </c>
      <c r="J7" s="82"/>
    </row>
    <row r="8" spans="1:10" ht="15" x14ac:dyDescent="0.2">
      <c r="A8" s="66" t="s">
        <v>70</v>
      </c>
      <c r="B8" s="56">
        <v>0.50260252817022255</v>
      </c>
      <c r="C8" s="58">
        <v>0.203683578333238</v>
      </c>
      <c r="D8" s="58">
        <v>0.21366470285420122</v>
      </c>
      <c r="E8" s="57">
        <f>F8+G8</f>
        <v>8.0049190642338286E-2</v>
      </c>
      <c r="F8" s="56">
        <v>4.8704455757021113E-2</v>
      </c>
      <c r="G8" s="55">
        <v>3.1344734885317166E-2</v>
      </c>
      <c r="H8" s="54">
        <v>11329.456843791108</v>
      </c>
      <c r="I8" s="53">
        <v>5.2967338033451765E-3</v>
      </c>
      <c r="J8" s="82"/>
    </row>
    <row r="9" spans="1:10" ht="15" x14ac:dyDescent="0.2">
      <c r="A9" s="68" t="s">
        <v>69</v>
      </c>
      <c r="B9" s="49">
        <v>0.38798385946440361</v>
      </c>
      <c r="C9" s="51">
        <v>0.22532781786605532</v>
      </c>
      <c r="D9" s="51">
        <v>0.23653693162183267</v>
      </c>
      <c r="E9" s="50">
        <v>0.15015139104770842</v>
      </c>
      <c r="F9" s="49">
        <v>9.2613234474513514E-2</v>
      </c>
      <c r="G9" s="48">
        <v>5.7538156573194887E-2</v>
      </c>
      <c r="H9" s="47">
        <v>17718.665782388129</v>
      </c>
      <c r="I9" s="46">
        <v>9.8883281631625006E-2</v>
      </c>
      <c r="J9" s="82"/>
    </row>
    <row r="10" spans="1:10" ht="15" x14ac:dyDescent="0.2">
      <c r="A10" s="66" t="s">
        <v>68</v>
      </c>
      <c r="B10" s="56">
        <v>0.38524424103619864</v>
      </c>
      <c r="C10" s="58">
        <v>0.20703520690593291</v>
      </c>
      <c r="D10" s="58">
        <v>0.22701672265324274</v>
      </c>
      <c r="E10" s="57">
        <f>F10+G10</f>
        <v>0.1807038294046257</v>
      </c>
      <c r="F10" s="56">
        <v>0.10771225536824761</v>
      </c>
      <c r="G10" s="55">
        <v>7.2991574036378085E-2</v>
      </c>
      <c r="H10" s="54">
        <v>19915.036225662298</v>
      </c>
      <c r="I10" s="53">
        <v>3.7254432940266501E-2</v>
      </c>
      <c r="J10" s="82"/>
    </row>
    <row r="11" spans="1:10" ht="15" x14ac:dyDescent="0.2">
      <c r="A11" s="66" t="s">
        <v>67</v>
      </c>
      <c r="B11" s="56">
        <v>0.58039915206038983</v>
      </c>
      <c r="C11" s="58">
        <v>0.17925219309584134</v>
      </c>
      <c r="D11" s="58">
        <v>0.16727418437516156</v>
      </c>
      <c r="E11" s="57">
        <f>F11+G11</f>
        <v>7.3074470468607267E-2</v>
      </c>
      <c r="F11" s="56">
        <v>4.1259500542888163E-2</v>
      </c>
      <c r="G11" s="55">
        <v>3.1814969925719111E-2</v>
      </c>
      <c r="H11" s="54">
        <v>11501.161487685888</v>
      </c>
      <c r="I11" s="53">
        <v>1.7306594662493621E-2</v>
      </c>
      <c r="J11" s="82"/>
    </row>
    <row r="12" spans="1:10" ht="15" x14ac:dyDescent="0.2">
      <c r="A12" s="66" t="s">
        <v>66</v>
      </c>
      <c r="B12" s="56">
        <v>0.43257213066135658</v>
      </c>
      <c r="C12" s="58">
        <v>0.21533582292807815</v>
      </c>
      <c r="D12" s="58">
        <v>0.22969840395591359</v>
      </c>
      <c r="E12" s="57">
        <f>F12+G12</f>
        <v>0.12239364245465165</v>
      </c>
      <c r="F12" s="56">
        <v>7.4778629835190444E-2</v>
      </c>
      <c r="G12" s="55">
        <v>4.761501261946121E-2</v>
      </c>
      <c r="H12" s="54">
        <v>15070.626373160809</v>
      </c>
      <c r="I12" s="53">
        <v>1.1368004590539809E-2</v>
      </c>
      <c r="J12" s="82"/>
    </row>
    <row r="13" spans="1:10" ht="15" x14ac:dyDescent="0.2">
      <c r="A13" s="66" t="s">
        <v>65</v>
      </c>
      <c r="B13" s="56">
        <v>0.28935396970621124</v>
      </c>
      <c r="C13" s="58">
        <v>0.25461268679475452</v>
      </c>
      <c r="D13" s="58">
        <v>0.29261970112839281</v>
      </c>
      <c r="E13" s="57">
        <f>F13+G13</f>
        <v>0.16341364237064146</v>
      </c>
      <c r="F13" s="56">
        <v>0.10252532953813832</v>
      </c>
      <c r="G13" s="55">
        <v>6.0888312832503136E-2</v>
      </c>
      <c r="H13" s="54">
        <v>19787.403447019817</v>
      </c>
      <c r="I13" s="53">
        <v>1.7454535941466766E-2</v>
      </c>
      <c r="J13" s="82"/>
    </row>
    <row r="14" spans="1:10" ht="15" x14ac:dyDescent="0.2">
      <c r="A14" s="68" t="s">
        <v>64</v>
      </c>
      <c r="B14" s="49">
        <v>0.26000250895269333</v>
      </c>
      <c r="C14" s="51">
        <v>0.25392670495621616</v>
      </c>
      <c r="D14" s="51">
        <v>0.26779319504779298</v>
      </c>
      <c r="E14" s="50">
        <v>0.21827759104329753</v>
      </c>
      <c r="F14" s="49">
        <v>0.12258949783441171</v>
      </c>
      <c r="G14" s="48">
        <v>9.5688093208885827E-2</v>
      </c>
      <c r="H14" s="47">
        <v>18009.580356969647</v>
      </c>
      <c r="I14" s="46">
        <v>5.4293942387670845E-2</v>
      </c>
      <c r="J14" s="82"/>
    </row>
    <row r="15" spans="1:10" ht="15" x14ac:dyDescent="0.2">
      <c r="A15" s="66" t="s">
        <v>63</v>
      </c>
      <c r="B15" s="56">
        <v>0.15767156280742223</v>
      </c>
      <c r="C15" s="58">
        <v>0.21903728077614573</v>
      </c>
      <c r="D15" s="58">
        <v>0.27753655144340039</v>
      </c>
      <c r="E15" s="57">
        <f t="shared" ref="E15:E20" si="0">F15+G15</f>
        <v>0.34575460497303168</v>
      </c>
      <c r="F15" s="56">
        <v>0.20546829946741749</v>
      </c>
      <c r="G15" s="55">
        <v>0.14028630550561416</v>
      </c>
      <c r="H15" s="54">
        <v>18441.183724006936</v>
      </c>
      <c r="I15" s="53">
        <v>4.220889409990102E-3</v>
      </c>
      <c r="J15" s="82"/>
    </row>
    <row r="16" spans="1:10" ht="15" x14ac:dyDescent="0.2">
      <c r="A16" s="66" t="s">
        <v>62</v>
      </c>
      <c r="B16" s="56">
        <v>0.30088884730538923</v>
      </c>
      <c r="C16" s="58">
        <v>0.2619760479041916</v>
      </c>
      <c r="D16" s="58">
        <v>0.26845527694610777</v>
      </c>
      <c r="E16" s="57">
        <f t="shared" si="0"/>
        <v>0.16867982784431135</v>
      </c>
      <c r="F16" s="56">
        <v>9.3375748502994002E-2</v>
      </c>
      <c r="G16" s="55">
        <v>7.5304079341317359E-2</v>
      </c>
      <c r="H16" s="54">
        <v>15967.065222679641</v>
      </c>
      <c r="I16" s="53">
        <v>1.4024305971362259E-2</v>
      </c>
      <c r="J16" s="82"/>
    </row>
    <row r="17" spans="1:10" ht="15" x14ac:dyDescent="0.2">
      <c r="A17" s="66" t="s">
        <v>61</v>
      </c>
      <c r="B17" s="56">
        <v>0.4011018385117931</v>
      </c>
      <c r="C17" s="58">
        <v>0.23995795616205001</v>
      </c>
      <c r="D17" s="58">
        <v>0.23934179646795517</v>
      </c>
      <c r="E17" s="57">
        <f t="shared" si="0"/>
        <v>0.11959840885820172</v>
      </c>
      <c r="F17" s="56">
        <v>6.9671351292576178E-2</v>
      </c>
      <c r="G17" s="55">
        <v>4.9927057565625536E-2</v>
      </c>
      <c r="H17" s="54">
        <v>14974.938139378941</v>
      </c>
      <c r="I17" s="53">
        <v>8.0407961005153003E-3</v>
      </c>
      <c r="J17" s="82"/>
    </row>
    <row r="18" spans="1:10" ht="15" customHeight="1" x14ac:dyDescent="0.2">
      <c r="A18" s="67" t="s">
        <v>60</v>
      </c>
      <c r="B18" s="56">
        <v>0.31652584611002993</v>
      </c>
      <c r="C18" s="58">
        <v>0.29801348079935441</v>
      </c>
      <c r="D18" s="58">
        <v>0.23491716903213558</v>
      </c>
      <c r="E18" s="57">
        <f t="shared" si="0"/>
        <v>0.15054350405848005</v>
      </c>
      <c r="F18" s="56">
        <v>0.10013290928940996</v>
      </c>
      <c r="G18" s="55">
        <v>5.0410594769070102E-2</v>
      </c>
      <c r="H18" s="54">
        <v>18793.830516922208</v>
      </c>
      <c r="I18" s="53">
        <v>6.6285602109344526E-3</v>
      </c>
      <c r="J18" s="82"/>
    </row>
    <row r="19" spans="1:10" ht="15" x14ac:dyDescent="0.2">
      <c r="A19" s="66" t="s">
        <v>59</v>
      </c>
      <c r="B19" s="56">
        <v>0.18078181688838302</v>
      </c>
      <c r="C19" s="58">
        <v>0.28720566265917336</v>
      </c>
      <c r="D19" s="58">
        <v>0.29070925517535745</v>
      </c>
      <c r="E19" s="57">
        <f t="shared" si="0"/>
        <v>0.24130326527708618</v>
      </c>
      <c r="F19" s="56">
        <v>0.15196165611439141</v>
      </c>
      <c r="G19" s="55">
        <v>8.9341609162694749E-2</v>
      </c>
      <c r="H19" s="54">
        <v>18775.326696663593</v>
      </c>
      <c r="I19" s="53">
        <v>7.8363755258683797E-3</v>
      </c>
      <c r="J19" s="82"/>
    </row>
    <row r="20" spans="1:10" ht="15" x14ac:dyDescent="0.2">
      <c r="A20" s="66" t="s">
        <v>58</v>
      </c>
      <c r="B20" s="56">
        <v>0.123220332811419</v>
      </c>
      <c r="C20" s="58">
        <v>0.15242326038670212</v>
      </c>
      <c r="D20" s="58">
        <v>0.36470888103994459</v>
      </c>
      <c r="E20" s="57">
        <f t="shared" si="0"/>
        <v>0.35964752576193421</v>
      </c>
      <c r="F20" s="56">
        <v>0.2241561373484324</v>
      </c>
      <c r="G20" s="55">
        <v>0.13549138841350181</v>
      </c>
      <c r="H20" s="54">
        <v>19419.307249754205</v>
      </c>
      <c r="I20" s="53">
        <v>2.1809424254927057E-3</v>
      </c>
      <c r="J20" s="82"/>
    </row>
    <row r="21" spans="1:10" ht="15" x14ac:dyDescent="0.2">
      <c r="A21" s="65" t="s">
        <v>57</v>
      </c>
      <c r="B21" s="49">
        <v>0.23221659521602553</v>
      </c>
      <c r="C21" s="51">
        <v>0.17325130992842064</v>
      </c>
      <c r="D21" s="51">
        <v>0.22611593349297082</v>
      </c>
      <c r="E21" s="50">
        <v>0.36841616136258304</v>
      </c>
      <c r="F21" s="49">
        <v>0.24345961107678046</v>
      </c>
      <c r="G21" s="48">
        <v>0.12495655028580256</v>
      </c>
      <c r="H21" s="47">
        <v>19687.966950860075</v>
      </c>
      <c r="I21" s="46">
        <v>0.18885865280554565</v>
      </c>
      <c r="J21" s="82"/>
    </row>
    <row r="22" spans="1:10" ht="15" x14ac:dyDescent="0.2">
      <c r="A22" s="60" t="s">
        <v>56</v>
      </c>
      <c r="B22" s="56">
        <v>0.25025292953983191</v>
      </c>
      <c r="C22" s="58">
        <v>0.1370667656040768</v>
      </c>
      <c r="D22" s="58">
        <v>0.16380636743296392</v>
      </c>
      <c r="E22" s="57">
        <f t="shared" ref="E22:E27" si="1">F22+G22</f>
        <v>0.44887393742312737</v>
      </c>
      <c r="F22" s="56">
        <v>0.21525901699655331</v>
      </c>
      <c r="G22" s="55">
        <v>0.23361492042657406</v>
      </c>
      <c r="H22" s="54">
        <v>21002.334270744501</v>
      </c>
      <c r="I22" s="53">
        <v>4.6366713273070501E-2</v>
      </c>
      <c r="J22" s="82"/>
    </row>
    <row r="23" spans="1:10" ht="15" x14ac:dyDescent="0.2">
      <c r="A23" s="60" t="s">
        <v>55</v>
      </c>
      <c r="B23" s="56">
        <v>0.16095250996860699</v>
      </c>
      <c r="C23" s="58">
        <v>0.24390840072327621</v>
      </c>
      <c r="D23" s="58">
        <v>0.22317310920410172</v>
      </c>
      <c r="E23" s="57">
        <f t="shared" si="1"/>
        <v>0.37196598010401516</v>
      </c>
      <c r="F23" s="56">
        <v>0.24254489554313449</v>
      </c>
      <c r="G23" s="55">
        <v>0.12942108456088067</v>
      </c>
      <c r="H23" s="54">
        <v>17764.567453749802</v>
      </c>
      <c r="I23" s="53">
        <v>2.4804195813413903E-2</v>
      </c>
      <c r="J23" s="82"/>
    </row>
    <row r="24" spans="1:10" ht="16" x14ac:dyDescent="0.2">
      <c r="A24" s="59" t="s">
        <v>54</v>
      </c>
      <c r="B24" s="56">
        <v>0.11772885133313191</v>
      </c>
      <c r="C24" s="58">
        <v>0.13926168500596148</v>
      </c>
      <c r="D24" s="58">
        <v>0.27556374245067561</v>
      </c>
      <c r="E24" s="57">
        <f t="shared" si="1"/>
        <v>0.46744572121023098</v>
      </c>
      <c r="F24" s="56">
        <v>0.38337410537053818</v>
      </c>
      <c r="G24" s="55">
        <v>8.407161583969279E-2</v>
      </c>
      <c r="H24" s="54">
        <v>22244.841918202586</v>
      </c>
      <c r="I24" s="53">
        <v>4.4737280522927296E-2</v>
      </c>
      <c r="J24" s="82"/>
    </row>
    <row r="25" spans="1:10" ht="16" x14ac:dyDescent="0.2">
      <c r="A25" s="59" t="s">
        <v>53</v>
      </c>
      <c r="B25" s="56">
        <v>0.27808688720605818</v>
      </c>
      <c r="C25" s="58">
        <v>0.18474292546831406</v>
      </c>
      <c r="D25" s="58">
        <v>0.19705061777600638</v>
      </c>
      <c r="E25" s="57">
        <f t="shared" si="1"/>
        <v>0.34011956954962136</v>
      </c>
      <c r="F25" s="56">
        <v>0.1915344758868075</v>
      </c>
      <c r="G25" s="55">
        <v>0.14858509366281386</v>
      </c>
      <c r="H25" s="54">
        <v>17793.324974093266</v>
      </c>
      <c r="I25" s="53">
        <v>5.7177935435343327E-3</v>
      </c>
      <c r="J25" s="82"/>
    </row>
    <row r="26" spans="1:10" ht="15" customHeight="1" x14ac:dyDescent="0.2">
      <c r="A26" s="60" t="s">
        <v>52</v>
      </c>
      <c r="B26" s="56">
        <v>0.38812745812960991</v>
      </c>
      <c r="C26" s="58">
        <v>0.18533251246249297</v>
      </c>
      <c r="D26" s="58">
        <v>0.25905249190087387</v>
      </c>
      <c r="E26" s="57">
        <f t="shared" si="1"/>
        <v>0.16748753750702325</v>
      </c>
      <c r="F26" s="56">
        <v>0.12861472068474974</v>
      </c>
      <c r="G26" s="55">
        <v>3.8872816822273497E-2</v>
      </c>
      <c r="H26" s="54">
        <v>16163.049700541518</v>
      </c>
      <c r="I26" s="53">
        <v>2.7981942038046766E-2</v>
      </c>
      <c r="J26" s="82"/>
    </row>
    <row r="27" spans="1:10" ht="16" x14ac:dyDescent="0.2">
      <c r="A27" s="59" t="s">
        <v>51</v>
      </c>
      <c r="B27" s="56">
        <v>0.27873439517864829</v>
      </c>
      <c r="C27" s="58">
        <v>0.14040751901277085</v>
      </c>
      <c r="D27" s="58">
        <v>0.16996699669966997</v>
      </c>
      <c r="E27" s="57">
        <f t="shared" si="1"/>
        <v>0.41089108910891092</v>
      </c>
      <c r="F27" s="56">
        <v>0.26359592480987232</v>
      </c>
      <c r="G27" s="55">
        <v>0.14729516429903861</v>
      </c>
      <c r="H27" s="54">
        <v>25030.248816185966</v>
      </c>
      <c r="I27" s="53">
        <v>1.0010625611119668E-3</v>
      </c>
      <c r="J27" s="82"/>
    </row>
    <row r="28" spans="1:10" ht="15" x14ac:dyDescent="0.2">
      <c r="A28" s="52" t="s">
        <v>50</v>
      </c>
      <c r="B28" s="49">
        <v>0.11217855342683665</v>
      </c>
      <c r="C28" s="51">
        <v>0.10399816877765909</v>
      </c>
      <c r="D28" s="51">
        <v>0.14150354452506139</v>
      </c>
      <c r="E28" s="50">
        <v>0.64231973327044289</v>
      </c>
      <c r="F28" s="49">
        <v>0.27499086700978964</v>
      </c>
      <c r="G28" s="48">
        <v>0.36732886626065325</v>
      </c>
      <c r="H28" s="47">
        <v>28442.061433810086</v>
      </c>
      <c r="I28" s="46">
        <v>2.961816852752595E-2</v>
      </c>
      <c r="J28" s="82"/>
    </row>
    <row r="29" spans="1:10" ht="15" x14ac:dyDescent="0.2">
      <c r="A29" s="60" t="s">
        <v>49</v>
      </c>
      <c r="B29" s="56">
        <v>0.10431610505287685</v>
      </c>
      <c r="C29" s="58">
        <v>9.1165027898493206E-2</v>
      </c>
      <c r="D29" s="58">
        <v>0.12773406730979459</v>
      </c>
      <c r="E29" s="57">
        <f>F29+G29</f>
        <v>0.67678479973883543</v>
      </c>
      <c r="F29" s="56">
        <v>0.27834999056572696</v>
      </c>
      <c r="G29" s="55">
        <v>0.39843480917310842</v>
      </c>
      <c r="H29" s="54">
        <v>30493.108398300028</v>
      </c>
      <c r="I29" s="53">
        <v>2.2626954454872891E-2</v>
      </c>
      <c r="J29" s="82"/>
    </row>
    <row r="30" spans="1:10" ht="15" x14ac:dyDescent="0.2">
      <c r="A30" s="60" t="s">
        <v>48</v>
      </c>
      <c r="B30" s="56">
        <v>0.1666375647517607</v>
      </c>
      <c r="C30" s="58">
        <v>0.1326465281415517</v>
      </c>
      <c r="D30" s="58">
        <v>0.15848902857808045</v>
      </c>
      <c r="E30" s="57">
        <f>F30+G30</f>
        <v>0.54222687852860718</v>
      </c>
      <c r="F30" s="56">
        <v>0.25458355159769513</v>
      </c>
      <c r="G30" s="55">
        <v>0.28764332693091205</v>
      </c>
      <c r="H30" s="54">
        <v>17390.76130609394</v>
      </c>
      <c r="I30" s="53">
        <v>1.1649741974794009E-3</v>
      </c>
      <c r="J30" s="82"/>
    </row>
    <row r="31" spans="1:10" ht="15" x14ac:dyDescent="0.2">
      <c r="A31" s="60" t="s">
        <v>47</v>
      </c>
      <c r="B31" s="56">
        <v>0.14328853993658464</v>
      </c>
      <c r="C31" s="58">
        <v>0.14867884644420956</v>
      </c>
      <c r="D31" s="58">
        <v>0.19534953948361766</v>
      </c>
      <c r="E31" s="57">
        <f>F31+G31</f>
        <v>0.51268307413558811</v>
      </c>
      <c r="F31" s="56">
        <v>0.27667220292918615</v>
      </c>
      <c r="G31" s="55">
        <v>0.23601087120640193</v>
      </c>
      <c r="H31" s="54">
        <v>21793.226392873312</v>
      </c>
      <c r="I31" s="53">
        <v>4.7260089995752388E-3</v>
      </c>
      <c r="J31" s="82"/>
    </row>
    <row r="32" spans="1:10" ht="16" x14ac:dyDescent="0.2">
      <c r="A32" s="59" t="s">
        <v>46</v>
      </c>
      <c r="B32" s="56">
        <v>0.16028552887735237</v>
      </c>
      <c r="C32" s="58">
        <v>0.25308241401687215</v>
      </c>
      <c r="D32" s="58">
        <v>0.18170019467878004</v>
      </c>
      <c r="E32" s="57">
        <f>F32+G32</f>
        <v>0.40493186242699541</v>
      </c>
      <c r="F32" s="56">
        <v>0.18754055807916933</v>
      </c>
      <c r="G32" s="55">
        <v>0.21739130434782608</v>
      </c>
      <c r="H32" s="54">
        <v>20181.894873458794</v>
      </c>
      <c r="I32" s="53">
        <v>1.4778918033129314E-4</v>
      </c>
      <c r="J32" s="82"/>
    </row>
    <row r="33" spans="1:10" ht="15" x14ac:dyDescent="0.2">
      <c r="A33" s="52" t="s">
        <v>45</v>
      </c>
      <c r="B33" s="49">
        <v>0.17572504788773771</v>
      </c>
      <c r="C33" s="51">
        <v>0.16456042218727115</v>
      </c>
      <c r="D33" s="51">
        <v>0.22665434539145546</v>
      </c>
      <c r="E33" s="50">
        <v>0.43306018453353567</v>
      </c>
      <c r="F33" s="49">
        <v>0.23384923573414604</v>
      </c>
      <c r="G33" s="48">
        <v>0.19921094879938964</v>
      </c>
      <c r="H33" s="47">
        <v>24849.093168424079</v>
      </c>
      <c r="I33" s="46">
        <v>3.5886356356369553E-2</v>
      </c>
      <c r="J33" s="82"/>
    </row>
    <row r="34" spans="1:10" ht="15" x14ac:dyDescent="0.2">
      <c r="A34" s="60" t="s">
        <v>44</v>
      </c>
      <c r="B34" s="56">
        <v>0.11044482981968617</v>
      </c>
      <c r="C34" s="58">
        <v>0.13440309785977447</v>
      </c>
      <c r="D34" s="58">
        <v>0.22960239025511378</v>
      </c>
      <c r="E34" s="57">
        <f t="shared" ref="E34:E41" si="2">F34+G34</f>
        <v>0.52554968206542563</v>
      </c>
      <c r="F34" s="56">
        <v>0.29894903992812522</v>
      </c>
      <c r="G34" s="55">
        <v>0.22660064213730038</v>
      </c>
      <c r="H34" s="54">
        <v>24762.756127118118</v>
      </c>
      <c r="I34" s="53">
        <v>1.00822640714312E-2</v>
      </c>
      <c r="J34" s="82"/>
    </row>
    <row r="35" spans="1:10" ht="15" x14ac:dyDescent="0.2">
      <c r="A35" s="60" t="s">
        <v>43</v>
      </c>
      <c r="B35" s="56">
        <v>0.32399378801604761</v>
      </c>
      <c r="C35" s="58">
        <v>0.14374919114792287</v>
      </c>
      <c r="D35" s="58">
        <v>0.27507441439109614</v>
      </c>
      <c r="E35" s="57">
        <f t="shared" si="2"/>
        <v>0.25718260644493335</v>
      </c>
      <c r="F35" s="56">
        <v>0.1562702213019283</v>
      </c>
      <c r="G35" s="55">
        <v>0.10091238514300505</v>
      </c>
      <c r="H35" s="54">
        <v>24432.969425391486</v>
      </c>
      <c r="I35" s="53">
        <v>2.0757915644268048E-3</v>
      </c>
      <c r="J35" s="82"/>
    </row>
    <row r="36" spans="1:10" ht="15" x14ac:dyDescent="0.2">
      <c r="A36" s="60" t="s">
        <v>42</v>
      </c>
      <c r="B36" s="56">
        <v>7.0957982524233201E-2</v>
      </c>
      <c r="C36" s="58">
        <v>0.11058697080074043</v>
      </c>
      <c r="D36" s="58">
        <v>0.20954996914870325</v>
      </c>
      <c r="E36" s="57">
        <f t="shared" si="2"/>
        <v>0.60890507752632317</v>
      </c>
      <c r="F36" s="56">
        <v>0.33271630739834002</v>
      </c>
      <c r="G36" s="55">
        <v>0.2761887701279831</v>
      </c>
      <c r="H36" s="54">
        <v>32817.974602416369</v>
      </c>
      <c r="I36" s="53">
        <v>3.1632968536570751E-3</v>
      </c>
      <c r="J36" s="82"/>
    </row>
    <row r="37" spans="1:10" ht="15" x14ac:dyDescent="0.2">
      <c r="A37" s="60" t="s">
        <v>41</v>
      </c>
      <c r="B37" s="63">
        <v>0.15147595736668903</v>
      </c>
      <c r="C37" s="64">
        <v>0.25092093845675273</v>
      </c>
      <c r="D37" s="64">
        <v>0.18903387416296927</v>
      </c>
      <c r="E37" s="57">
        <f t="shared" si="2"/>
        <v>0.40856923001358897</v>
      </c>
      <c r="F37" s="63">
        <v>0.19964308518476073</v>
      </c>
      <c r="G37" s="62">
        <v>0.20892614482882824</v>
      </c>
      <c r="H37" s="54">
        <v>29407.435255979959</v>
      </c>
      <c r="I37" s="61">
        <v>4.3564092998787975E-3</v>
      </c>
      <c r="J37" s="82"/>
    </row>
    <row r="38" spans="1:10" ht="15" x14ac:dyDescent="0.2">
      <c r="A38" s="60" t="s">
        <v>40</v>
      </c>
      <c r="B38" s="56">
        <v>0.23636876631163151</v>
      </c>
      <c r="C38" s="58">
        <v>0.16902377089652254</v>
      </c>
      <c r="D38" s="58">
        <v>0.28265853142413766</v>
      </c>
      <c r="E38" s="57">
        <f t="shared" si="2"/>
        <v>0.31194893136770829</v>
      </c>
      <c r="F38" s="56">
        <v>0.18279607815475771</v>
      </c>
      <c r="G38" s="55">
        <v>0.12915285321295056</v>
      </c>
      <c r="H38" s="54">
        <v>20170.021407914239</v>
      </c>
      <c r="I38" s="53">
        <v>4.3983378254822212E-3</v>
      </c>
      <c r="J38" s="82"/>
    </row>
    <row r="39" spans="1:10" ht="15" x14ac:dyDescent="0.2">
      <c r="A39" s="60" t="s">
        <v>39</v>
      </c>
      <c r="B39" s="56">
        <v>7.4726188825731316E-2</v>
      </c>
      <c r="C39" s="58">
        <v>0.1988077083044503</v>
      </c>
      <c r="D39" s="58">
        <v>0.16290031886870929</v>
      </c>
      <c r="E39" s="57">
        <f t="shared" si="2"/>
        <v>0.56356578400110913</v>
      </c>
      <c r="F39" s="56">
        <v>0.31221405795092194</v>
      </c>
      <c r="G39" s="55">
        <v>0.25135172605018719</v>
      </c>
      <c r="H39" s="54">
        <v>14155.940801330931</v>
      </c>
      <c r="I39" s="53">
        <v>7.9005104531819598E-4</v>
      </c>
      <c r="J39" s="82"/>
    </row>
    <row r="40" spans="1:10" ht="15" x14ac:dyDescent="0.2">
      <c r="A40" s="60" t="s">
        <v>38</v>
      </c>
      <c r="B40" s="56">
        <v>0.30142050982681456</v>
      </c>
      <c r="C40" s="58">
        <v>0.21906985794901732</v>
      </c>
      <c r="D40" s="58">
        <v>0.17345787118116365</v>
      </c>
      <c r="E40" s="57">
        <f t="shared" si="2"/>
        <v>0.30605176104300447</v>
      </c>
      <c r="F40" s="56">
        <v>0.14644872543296361</v>
      </c>
      <c r="G40" s="55">
        <v>0.15960303561004086</v>
      </c>
      <c r="H40" s="54">
        <v>23091.508503599925</v>
      </c>
      <c r="I40" s="53">
        <v>1.7924317946595328E-3</v>
      </c>
      <c r="J40" s="82"/>
    </row>
    <row r="41" spans="1:10" ht="16" x14ac:dyDescent="0.2">
      <c r="A41" s="59" t="s">
        <v>37</v>
      </c>
      <c r="B41" s="56">
        <v>0.27620192307692309</v>
      </c>
      <c r="C41" s="58">
        <v>0.20673076923076925</v>
      </c>
      <c r="D41" s="58">
        <v>0.21586538461538463</v>
      </c>
      <c r="E41" s="57">
        <f t="shared" si="2"/>
        <v>0.30120192307692306</v>
      </c>
      <c r="F41" s="56">
        <v>0.17243589743589743</v>
      </c>
      <c r="G41" s="55">
        <v>0.12876602564102563</v>
      </c>
      <c r="H41" s="54">
        <v>14545.989262820511</v>
      </c>
      <c r="I41" s="53">
        <v>1.1291296175499931E-3</v>
      </c>
      <c r="J41" s="82"/>
    </row>
    <row r="42" spans="1:10" ht="15" x14ac:dyDescent="0.2">
      <c r="A42" s="52" t="s">
        <v>36</v>
      </c>
      <c r="B42" s="49">
        <v>0.25969487412870029</v>
      </c>
      <c r="C42" s="51">
        <v>0.26541138287744243</v>
      </c>
      <c r="D42" s="51">
        <v>0.2355811499741744</v>
      </c>
      <c r="E42" s="50">
        <v>0.23931259301968288</v>
      </c>
      <c r="F42" s="49">
        <v>0.12383973626486039</v>
      </c>
      <c r="G42" s="48">
        <v>0.11547285675482249</v>
      </c>
      <c r="H42" s="47">
        <v>24457.267966820702</v>
      </c>
      <c r="I42" s="46">
        <v>0.22148629576027065</v>
      </c>
      <c r="J42" s="82"/>
    </row>
    <row r="43" spans="1:10" ht="15" x14ac:dyDescent="0.2">
      <c r="A43" s="60" t="s">
        <v>35</v>
      </c>
      <c r="B43" s="56">
        <v>0.11082172059331499</v>
      </c>
      <c r="C43" s="58">
        <v>0.28288861602696797</v>
      </c>
      <c r="D43" s="58">
        <v>0.32084191629750464</v>
      </c>
      <c r="E43" s="57">
        <v>0.28544774708221238</v>
      </c>
      <c r="F43" s="56">
        <v>0.16445001374114704</v>
      </c>
      <c r="G43" s="55">
        <v>0.12099773334106535</v>
      </c>
      <c r="H43" s="54">
        <v>29110.739399776641</v>
      </c>
      <c r="I43" s="53">
        <v>3.208221722504951E-2</v>
      </c>
      <c r="J43" s="82"/>
    </row>
    <row r="44" spans="1:10" ht="15" x14ac:dyDescent="0.2">
      <c r="A44" s="60" t="s">
        <v>34</v>
      </c>
      <c r="B44" s="56">
        <v>0.49521972748778947</v>
      </c>
      <c r="C44" s="58">
        <v>0.2526300668137833</v>
      </c>
      <c r="D44" s="58">
        <v>0.13529027012818709</v>
      </c>
      <c r="E44" s="57">
        <f>F44+G44</f>
        <v>0.11685993557024005</v>
      </c>
      <c r="F44" s="56">
        <v>6.7635965743417958E-2</v>
      </c>
      <c r="G44" s="55">
        <v>4.9223969826822096E-2</v>
      </c>
      <c r="H44" s="54">
        <v>23361.729330822964</v>
      </c>
      <c r="I44" s="53">
        <v>2.9541510812033354E-2</v>
      </c>
      <c r="J44" s="82"/>
    </row>
    <row r="45" spans="1:10" ht="15" x14ac:dyDescent="0.2">
      <c r="A45" s="60" t="s">
        <v>33</v>
      </c>
      <c r="B45" s="56">
        <v>0.17221194774695436</v>
      </c>
      <c r="C45" s="58">
        <v>0.3240246587406429</v>
      </c>
      <c r="D45" s="58">
        <v>0.29339498018494053</v>
      </c>
      <c r="E45" s="57">
        <f>F45+G45</f>
        <v>0.21036841332746223</v>
      </c>
      <c r="F45" s="56">
        <v>0.11542051959489212</v>
      </c>
      <c r="G45" s="55">
        <v>9.4947893732570107E-2</v>
      </c>
      <c r="H45" s="54">
        <v>23169.275590782257</v>
      </c>
      <c r="I45" s="53">
        <v>2.7506633782264304E-2</v>
      </c>
      <c r="J45" s="82"/>
    </row>
    <row r="46" spans="1:10" ht="15" x14ac:dyDescent="0.2">
      <c r="A46" s="60" t="s">
        <v>32</v>
      </c>
      <c r="B46" s="56">
        <v>0.18314588485909775</v>
      </c>
      <c r="C46" s="58">
        <v>0.20551333200945968</v>
      </c>
      <c r="D46" s="58">
        <v>0.20461069088151931</v>
      </c>
      <c r="E46" s="57">
        <v>0.40673009224992329</v>
      </c>
      <c r="F46" s="56">
        <v>0.20443618026345084</v>
      </c>
      <c r="G46" s="55">
        <v>0.20229391198647242</v>
      </c>
      <c r="H46" s="54">
        <v>21233.227020261278</v>
      </c>
      <c r="I46" s="53">
        <v>2.0346539517610032E-2</v>
      </c>
      <c r="J46" s="82"/>
    </row>
    <row r="47" spans="1:10" ht="15" x14ac:dyDescent="0.2">
      <c r="A47" s="52" t="s">
        <v>31</v>
      </c>
      <c r="B47" s="49">
        <v>0.10404932740164635</v>
      </c>
      <c r="C47" s="51">
        <v>0.1219394925660182</v>
      </c>
      <c r="D47" s="51">
        <v>0.28286115836970188</v>
      </c>
      <c r="E47" s="50">
        <v>0.49115002166263355</v>
      </c>
      <c r="F47" s="49">
        <v>0.24124248412287469</v>
      </c>
      <c r="G47" s="48">
        <v>0.24990753753975889</v>
      </c>
      <c r="H47" s="47">
        <v>22522.259153783591</v>
      </c>
      <c r="I47" s="46">
        <v>1.321154152886107E-2</v>
      </c>
      <c r="J47" s="82"/>
    </row>
    <row r="48" spans="1:10" ht="15" x14ac:dyDescent="0.2">
      <c r="A48" s="60" t="s">
        <v>30</v>
      </c>
      <c r="B48" s="56">
        <v>0.1452715614251136</v>
      </c>
      <c r="C48" s="58">
        <v>0.19223746231262473</v>
      </c>
      <c r="D48" s="58">
        <v>0.33079960932523667</v>
      </c>
      <c r="E48" s="57">
        <f>F48+G48</f>
        <v>0.33169136693702495</v>
      </c>
      <c r="F48" s="56">
        <v>0.19907427066966751</v>
      </c>
      <c r="G48" s="55">
        <v>0.13261709626735743</v>
      </c>
      <c r="H48" s="54">
        <v>16744.356830438657</v>
      </c>
      <c r="I48" s="53">
        <v>1.8419652523554756E-3</v>
      </c>
      <c r="J48" s="82"/>
    </row>
    <row r="49" spans="1:10" ht="15" customHeight="1" x14ac:dyDescent="0.2">
      <c r="A49" s="60" t="s">
        <v>29</v>
      </c>
      <c r="B49" s="56">
        <v>7.882634885679124E-2</v>
      </c>
      <c r="C49" s="58">
        <v>0.15732884254161539</v>
      </c>
      <c r="D49" s="58">
        <v>0.37774467258242111</v>
      </c>
      <c r="E49" s="57">
        <f>F49+G49</f>
        <v>0.38610013601917226</v>
      </c>
      <c r="F49" s="56">
        <v>0.15940151564220481</v>
      </c>
      <c r="G49" s="55">
        <v>0.22669862037696742</v>
      </c>
      <c r="H49" s="54">
        <v>20199.051169117171</v>
      </c>
      <c r="I49" s="53">
        <v>9.435692744925203E-4</v>
      </c>
      <c r="J49" s="82"/>
    </row>
    <row r="50" spans="1:10" ht="16" x14ac:dyDescent="0.2">
      <c r="A50" s="59" t="s">
        <v>28</v>
      </c>
      <c r="B50" s="56">
        <v>7.1111967623819619E-2</v>
      </c>
      <c r="C50" s="58">
        <v>0.11032954326459819</v>
      </c>
      <c r="D50" s="58">
        <v>0.27953362883021776</v>
      </c>
      <c r="E50" s="57">
        <f>F50+G50</f>
        <v>0.53902486028136443</v>
      </c>
      <c r="F50" s="56">
        <v>0.32780882636346115</v>
      </c>
      <c r="G50" s="55">
        <v>0.21121603391790328</v>
      </c>
      <c r="H50" s="54">
        <v>29295.571979186734</v>
      </c>
      <c r="I50" s="53">
        <v>6.0231062172753436E-4</v>
      </c>
      <c r="J50" s="82"/>
    </row>
    <row r="51" spans="1:10" ht="15" customHeight="1" x14ac:dyDescent="0.2">
      <c r="A51" s="60" t="s">
        <v>27</v>
      </c>
      <c r="B51" s="56">
        <v>2.3386401396454183E-2</v>
      </c>
      <c r="C51" s="58">
        <v>5.009569076110959E-2</v>
      </c>
      <c r="D51" s="58">
        <v>0.26606237775768155</v>
      </c>
      <c r="E51" s="57">
        <f>F51+G51</f>
        <v>0.66045553008475466</v>
      </c>
      <c r="F51" s="56">
        <v>0.3113209531220425</v>
      </c>
      <c r="G51" s="55">
        <v>0.34913457696271216</v>
      </c>
      <c r="H51" s="54">
        <v>21104.401480577915</v>
      </c>
      <c r="I51" s="53">
        <v>2.8143318697050027E-3</v>
      </c>
      <c r="J51" s="82"/>
    </row>
    <row r="52" spans="1:10" ht="16" x14ac:dyDescent="0.2">
      <c r="A52" s="59" t="s">
        <v>26</v>
      </c>
      <c r="B52" s="56">
        <v>0.10172570390554042</v>
      </c>
      <c r="C52" s="58">
        <v>0.30336058128973659</v>
      </c>
      <c r="D52" s="58">
        <v>0.18619436875567666</v>
      </c>
      <c r="E52" s="57">
        <f>F52+G52</f>
        <v>0.40871934604904636</v>
      </c>
      <c r="F52" s="56">
        <v>0.29427792915531337</v>
      </c>
      <c r="G52" s="55">
        <v>0.11444141689373297</v>
      </c>
      <c r="H52" s="54">
        <v>19502.736148955497</v>
      </c>
      <c r="I52" s="53">
        <v>1.4647099210192313E-4</v>
      </c>
      <c r="J52" s="82"/>
    </row>
    <row r="53" spans="1:10" ht="15" x14ac:dyDescent="0.2">
      <c r="A53" s="52" t="s">
        <v>25</v>
      </c>
      <c r="B53" s="49">
        <v>0.17787162435480477</v>
      </c>
      <c r="C53" s="51">
        <v>0.24538337251312348</v>
      </c>
      <c r="D53" s="51">
        <v>0.29622001705881129</v>
      </c>
      <c r="E53" s="50">
        <v>0.28052498607326043</v>
      </c>
      <c r="F53" s="49">
        <v>0.16713936678986918</v>
      </c>
      <c r="G53" s="48">
        <v>0.11338561928339123</v>
      </c>
      <c r="H53" s="47">
        <v>26432.16545891207</v>
      </c>
      <c r="I53" s="46">
        <v>3.8294889049617718E-2</v>
      </c>
      <c r="J53" s="82"/>
    </row>
    <row r="54" spans="1:10" ht="16" thickBot="1" x14ac:dyDescent="0.25">
      <c r="A54" s="45" t="s">
        <v>24</v>
      </c>
      <c r="B54" s="42">
        <v>0.39959969258159583</v>
      </c>
      <c r="C54" s="44">
        <v>0.20905373002840119</v>
      </c>
      <c r="D54" s="44">
        <v>0.21029593628993168</v>
      </c>
      <c r="E54" s="43">
        <v>0.18105064110007132</v>
      </c>
      <c r="F54" s="42">
        <v>0.11412816103711322</v>
      </c>
      <c r="G54" s="41">
        <v>6.6922480062958103E-2</v>
      </c>
      <c r="H54" s="40">
        <v>15690.388347957836</v>
      </c>
      <c r="I54" s="39">
        <v>4.5190280977905034E-2</v>
      </c>
      <c r="J54" s="82"/>
    </row>
    <row r="55" spans="1:10" ht="16" thickBot="1" x14ac:dyDescent="0.25">
      <c r="A55" s="37" t="s">
        <v>89</v>
      </c>
      <c r="B55" s="34">
        <v>0.37588785265076974</v>
      </c>
      <c r="C55" s="36">
        <v>0.19385112993432149</v>
      </c>
      <c r="D55" s="36">
        <v>0.20223908807725571</v>
      </c>
      <c r="E55" s="35">
        <v>0.22802192933765303</v>
      </c>
      <c r="F55" s="34">
        <v>0.13161107077288525</v>
      </c>
      <c r="G55" s="33">
        <v>9.6410858564767776E-2</v>
      </c>
      <c r="H55" s="32">
        <v>18785.29110481375</v>
      </c>
      <c r="I55" s="38">
        <v>1</v>
      </c>
      <c r="J55" s="82"/>
    </row>
    <row r="56" spans="1:10" ht="16" thickBot="1" x14ac:dyDescent="0.25">
      <c r="A56" s="37" t="s">
        <v>3</v>
      </c>
      <c r="B56" s="34">
        <v>0.59708800989824196</v>
      </c>
      <c r="C56" s="36">
        <v>0.16431487616444732</v>
      </c>
      <c r="D56" s="36">
        <v>0.15013238054447164</v>
      </c>
      <c r="E56" s="35">
        <f>F56+G56</f>
        <v>8.8464733392839084E-2</v>
      </c>
      <c r="F56" s="34">
        <v>5.1913714375182524E-2</v>
      </c>
      <c r="G56" s="33">
        <v>3.6551019017656568E-2</v>
      </c>
      <c r="H56" s="32">
        <v>13172.802797708468</v>
      </c>
      <c r="I56" s="38">
        <v>0.39620778540220103</v>
      </c>
      <c r="J56" s="82"/>
    </row>
    <row r="57" spans="1:10" ht="16" thickBot="1" x14ac:dyDescent="0.25">
      <c r="A57" s="37" t="s">
        <v>23</v>
      </c>
      <c r="B57" s="34">
        <v>0.17405329643576428</v>
      </c>
      <c r="C57" s="36">
        <v>0.31673394002491989</v>
      </c>
      <c r="D57" s="36">
        <v>0.28268083234193142</v>
      </c>
      <c r="E57" s="35">
        <f>F57+G57</f>
        <v>0.22653193119738441</v>
      </c>
      <c r="F57" s="34">
        <v>0.14898812057241753</v>
      </c>
      <c r="G57" s="33">
        <v>7.7543810624966888E-2</v>
      </c>
      <c r="H57" s="32">
        <v>22449.628073198302</v>
      </c>
      <c r="I57" s="31" t="s">
        <v>22</v>
      </c>
    </row>
    <row r="58" spans="1:10" x14ac:dyDescent="0.15">
      <c r="A58" s="29" t="s">
        <v>93</v>
      </c>
    </row>
  </sheetData>
  <mergeCells count="1">
    <mergeCell ref="A1:I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59"/>
  <sheetViews>
    <sheetView zoomScaleNormal="100" workbookViewId="0">
      <selection activeCell="A59" sqref="A59"/>
    </sheetView>
  </sheetViews>
  <sheetFormatPr baseColWidth="10" defaultColWidth="8.83203125" defaultRowHeight="13" x14ac:dyDescent="0.15"/>
  <cols>
    <col min="1" max="1" width="20.1640625" style="29" bestFit="1" customWidth="1"/>
    <col min="2" max="2" width="12.33203125" style="29" customWidth="1"/>
    <col min="3" max="6" width="11.83203125" style="29" customWidth="1"/>
    <col min="7" max="7" width="11.83203125" style="30" customWidth="1"/>
    <col min="8" max="8" width="11.5" style="29" bestFit="1" customWidth="1"/>
    <col min="9" max="9" width="11.1640625" style="29" customWidth="1"/>
    <col min="10" max="10" width="20" style="29" bestFit="1" customWidth="1"/>
    <col min="11" max="16384" width="8.83203125" style="29"/>
  </cols>
  <sheetData>
    <row r="1" spans="1:9" ht="43.75" customHeight="1" thickBot="1" x14ac:dyDescent="0.3">
      <c r="A1" s="84" t="s">
        <v>87</v>
      </c>
      <c r="B1" s="85"/>
      <c r="C1" s="85"/>
      <c r="D1" s="85"/>
      <c r="E1" s="85"/>
      <c r="F1" s="85"/>
      <c r="G1" s="85"/>
      <c r="H1" s="86"/>
      <c r="I1" s="87"/>
    </row>
    <row r="2" spans="1:9" ht="33" thickBot="1" x14ac:dyDescent="0.25">
      <c r="A2" s="83" t="s">
        <v>79</v>
      </c>
      <c r="B2" s="80" t="s">
        <v>8</v>
      </c>
      <c r="C2" s="80" t="s">
        <v>78</v>
      </c>
      <c r="D2" s="80" t="s">
        <v>77</v>
      </c>
      <c r="E2" s="80" t="s">
        <v>83</v>
      </c>
      <c r="F2" s="79" t="s">
        <v>84</v>
      </c>
      <c r="G2" s="78" t="s">
        <v>76</v>
      </c>
      <c r="H2" s="77" t="s">
        <v>88</v>
      </c>
      <c r="I2" s="77" t="s">
        <v>86</v>
      </c>
    </row>
    <row r="3" spans="1:9" ht="16" x14ac:dyDescent="0.2">
      <c r="A3" s="76" t="s">
        <v>75</v>
      </c>
      <c r="B3" s="73">
        <v>0.3767708832600134</v>
      </c>
      <c r="C3" s="75">
        <v>0.28007237176344241</v>
      </c>
      <c r="D3" s="75">
        <v>0.18554539173304974</v>
      </c>
      <c r="E3" s="74">
        <f t="shared" ref="E3:E34" si="0">F3+G3</f>
        <v>0.15761135324349443</v>
      </c>
      <c r="F3" s="73">
        <v>0.10707953446936512</v>
      </c>
      <c r="G3" s="72">
        <v>5.0531818774129308E-2</v>
      </c>
      <c r="H3" s="71">
        <v>33458.58835465939</v>
      </c>
      <c r="I3" s="70">
        <f>I4+I9+I14+I5</f>
        <v>0.50334270011880844</v>
      </c>
    </row>
    <row r="4" spans="1:9" ht="15" x14ac:dyDescent="0.2">
      <c r="A4" s="69" t="s">
        <v>74</v>
      </c>
      <c r="B4" s="49">
        <v>0.49952284142867837</v>
      </c>
      <c r="C4" s="51">
        <v>0.27561116383308093</v>
      </c>
      <c r="D4" s="51">
        <v>0.14221141739985427</v>
      </c>
      <c r="E4" s="50">
        <f t="shared" si="0"/>
        <v>8.2654577338386465E-2</v>
      </c>
      <c r="F4" s="49">
        <v>6.1808260344287637E-2</v>
      </c>
      <c r="G4" s="48">
        <v>2.0846316994098828E-2</v>
      </c>
      <c r="H4" s="47">
        <v>29289.174537074028</v>
      </c>
      <c r="I4" s="46">
        <v>0.24263651701333508</v>
      </c>
    </row>
    <row r="5" spans="1:9" ht="15" x14ac:dyDescent="0.2">
      <c r="A5" s="68" t="s">
        <v>73</v>
      </c>
      <c r="B5" s="49">
        <v>0.46064929685704775</v>
      </c>
      <c r="C5" s="51">
        <v>0.26830333433404618</v>
      </c>
      <c r="D5" s="51">
        <v>0.16658093449638675</v>
      </c>
      <c r="E5" s="50">
        <f t="shared" si="0"/>
        <v>0.10446643431251935</v>
      </c>
      <c r="F5" s="49">
        <v>7.6712807151986986E-2</v>
      </c>
      <c r="G5" s="48">
        <v>2.7753627160532365E-2</v>
      </c>
      <c r="H5" s="47">
        <v>30955.10858266765</v>
      </c>
      <c r="I5" s="46">
        <v>8.4489847335150442E-2</v>
      </c>
    </row>
    <row r="6" spans="1:9" ht="15" x14ac:dyDescent="0.2">
      <c r="A6" s="66" t="s">
        <v>72</v>
      </c>
      <c r="B6" s="56">
        <v>0.47866065200546987</v>
      </c>
      <c r="C6" s="58">
        <v>0.27968082541470424</v>
      </c>
      <c r="D6" s="58">
        <v>0.15209749346172463</v>
      </c>
      <c r="E6" s="57">
        <f t="shared" si="0"/>
        <v>8.9561029118101224E-2</v>
      </c>
      <c r="F6" s="56">
        <v>6.7292242964337182E-2</v>
      </c>
      <c r="G6" s="55">
        <v>2.2268786153764042E-2</v>
      </c>
      <c r="H6" s="54">
        <v>34769.990644116602</v>
      </c>
      <c r="I6" s="53">
        <v>3.2002134319596545E-2</v>
      </c>
    </row>
    <row r="7" spans="1:9" ht="15" x14ac:dyDescent="0.2">
      <c r="A7" s="66" t="s">
        <v>71</v>
      </c>
      <c r="B7" s="56">
        <v>0.55834808437722916</v>
      </c>
      <c r="C7" s="58">
        <v>0.22458826030780302</v>
      </c>
      <c r="D7" s="58">
        <v>0.14446209956734465</v>
      </c>
      <c r="E7" s="57">
        <f t="shared" si="0"/>
        <v>7.260155574762317E-2</v>
      </c>
      <c r="F7" s="56">
        <v>5.5853931326184894E-2</v>
      </c>
      <c r="G7" s="55">
        <v>1.6747624421438269E-2</v>
      </c>
      <c r="H7" s="54">
        <v>47788.928361714621</v>
      </c>
      <c r="I7" s="53">
        <v>2.4794697442022697E-2</v>
      </c>
    </row>
    <row r="8" spans="1:9" ht="15" x14ac:dyDescent="0.2">
      <c r="A8" s="66" t="s">
        <v>70</v>
      </c>
      <c r="B8" s="56">
        <v>0.46404640541139514</v>
      </c>
      <c r="C8" s="58">
        <v>0.29103978570258526</v>
      </c>
      <c r="D8" s="58">
        <v>0.1569998361935229</v>
      </c>
      <c r="E8" s="57">
        <f t="shared" si="0"/>
        <v>8.7913972692496706E-2</v>
      </c>
      <c r="F8" s="56">
        <v>6.7734941848700631E-2</v>
      </c>
      <c r="G8" s="55">
        <v>2.0179030843796072E-2</v>
      </c>
      <c r="H8" s="54">
        <v>35007.909236720465</v>
      </c>
      <c r="I8" s="53">
        <v>1.6569779202681857E-2</v>
      </c>
    </row>
    <row r="9" spans="1:9" ht="15" x14ac:dyDescent="0.2">
      <c r="A9" s="68" t="s">
        <v>69</v>
      </c>
      <c r="B9" s="49">
        <v>0.16860866446188097</v>
      </c>
      <c r="C9" s="51">
        <v>0.32224771952201431</v>
      </c>
      <c r="D9" s="51">
        <v>0.26818466804680641</v>
      </c>
      <c r="E9" s="50">
        <f t="shared" si="0"/>
        <v>0.2409589479692984</v>
      </c>
      <c r="F9" s="49">
        <v>0.15628956301704244</v>
      </c>
      <c r="G9" s="48">
        <v>8.4669384952255941E-2</v>
      </c>
      <c r="H9" s="47">
        <v>38571.861121999304</v>
      </c>
      <c r="I9" s="46">
        <v>0.10124228689245728</v>
      </c>
    </row>
    <row r="10" spans="1:9" ht="15" x14ac:dyDescent="0.2">
      <c r="A10" s="66" t="s">
        <v>68</v>
      </c>
      <c r="B10" s="56">
        <v>0.16164653673389193</v>
      </c>
      <c r="C10" s="58">
        <v>0.34191826141382475</v>
      </c>
      <c r="D10" s="58">
        <v>0.22717411509474364</v>
      </c>
      <c r="E10" s="57">
        <f t="shared" si="0"/>
        <v>0.26926108675753957</v>
      </c>
      <c r="F10" s="56">
        <v>0.17732106007449605</v>
      </c>
      <c r="G10" s="55">
        <v>9.1940026683043546E-2</v>
      </c>
      <c r="H10" s="54">
        <v>37266.623115577881</v>
      </c>
      <c r="I10" s="53">
        <v>3.0329254834169584E-2</v>
      </c>
    </row>
    <row r="11" spans="1:9" ht="15" x14ac:dyDescent="0.2">
      <c r="A11" s="66" t="s">
        <v>67</v>
      </c>
      <c r="B11" s="56">
        <v>0.2534217405351426</v>
      </c>
      <c r="C11" s="58">
        <v>0.31606798445286416</v>
      </c>
      <c r="D11" s="58">
        <v>0.25375094232482548</v>
      </c>
      <c r="E11" s="57">
        <f t="shared" si="0"/>
        <v>0.17675933268716773</v>
      </c>
      <c r="F11" s="56">
        <v>0.1253634681469733</v>
      </c>
      <c r="G11" s="55">
        <v>5.1395864540194437E-2</v>
      </c>
      <c r="H11" s="54">
        <v>32175.838834672781</v>
      </c>
      <c r="I11" s="53">
        <v>2.6084840856189211E-2</v>
      </c>
    </row>
    <row r="12" spans="1:9" ht="15" x14ac:dyDescent="0.2">
      <c r="A12" s="66" t="s">
        <v>66</v>
      </c>
      <c r="B12" s="56">
        <v>0.16571564382196521</v>
      </c>
      <c r="C12" s="58">
        <v>0.30772277805691128</v>
      </c>
      <c r="D12" s="58">
        <v>0.3306390581642375</v>
      </c>
      <c r="E12" s="57">
        <f t="shared" si="0"/>
        <v>0.19592251995688603</v>
      </c>
      <c r="F12" s="56">
        <v>0.13285479893007324</v>
      </c>
      <c r="G12" s="55">
        <v>6.3067721026812795E-2</v>
      </c>
      <c r="H12" s="54">
        <v>28626.2406774394</v>
      </c>
      <c r="I12" s="53">
        <v>1.5738865488298618E-2</v>
      </c>
    </row>
    <row r="13" spans="1:9" ht="15" x14ac:dyDescent="0.2">
      <c r="A13" s="66" t="s">
        <v>65</v>
      </c>
      <c r="B13" s="56">
        <v>0.10607896288413694</v>
      </c>
      <c r="C13" s="58">
        <v>0.32049641208530466</v>
      </c>
      <c r="D13" s="58">
        <v>0.28759041688836479</v>
      </c>
      <c r="E13" s="57">
        <f t="shared" si="0"/>
        <v>0.28583420814219357</v>
      </c>
      <c r="F13" s="56">
        <v>0.17581680783445261</v>
      </c>
      <c r="G13" s="55">
        <v>0.11001740030774097</v>
      </c>
      <c r="H13" s="54">
        <v>43360.248236354964</v>
      </c>
      <c r="I13" s="53">
        <v>1.7588175987323759E-2</v>
      </c>
    </row>
    <row r="14" spans="1:9" ht="15" x14ac:dyDescent="0.2">
      <c r="A14" s="68" t="s">
        <v>64</v>
      </c>
      <c r="B14" s="49">
        <v>0.10899481076479832</v>
      </c>
      <c r="C14" s="51">
        <v>0.25623772262964906</v>
      </c>
      <c r="D14" s="51">
        <v>0.25659581259821895</v>
      </c>
      <c r="E14" s="50">
        <f t="shared" si="0"/>
        <v>0.37817165400733366</v>
      </c>
      <c r="F14" s="49">
        <v>0.23975453444211628</v>
      </c>
      <c r="G14" s="48">
        <v>0.13841711956521738</v>
      </c>
      <c r="H14" s="47">
        <v>44618.504117011587</v>
      </c>
      <c r="I14" s="46">
        <v>7.4974048877865712E-2</v>
      </c>
    </row>
    <row r="15" spans="1:9" ht="15" x14ac:dyDescent="0.2">
      <c r="A15" s="66" t="s">
        <v>63</v>
      </c>
      <c r="B15" s="56">
        <v>0.10368189044659633</v>
      </c>
      <c r="C15" s="58">
        <v>0.2688327173621291</v>
      </c>
      <c r="D15" s="58">
        <v>0.19209268473974356</v>
      </c>
      <c r="E15" s="57">
        <f t="shared" si="0"/>
        <v>0.43539270745153102</v>
      </c>
      <c r="F15" s="56">
        <v>0.26745710569239983</v>
      </c>
      <c r="G15" s="55">
        <v>0.16793560175913119</v>
      </c>
      <c r="H15" s="54">
        <v>59244.550137898739</v>
      </c>
      <c r="I15" s="53">
        <v>1.121254591962087E-2</v>
      </c>
    </row>
    <row r="16" spans="1:9" ht="15" x14ac:dyDescent="0.2">
      <c r="A16" s="66" t="s">
        <v>62</v>
      </c>
      <c r="B16" s="56">
        <v>9.3941587732310025E-2</v>
      </c>
      <c r="C16" s="58">
        <v>0.24921993786503449</v>
      </c>
      <c r="D16" s="58">
        <v>0.26787730284973699</v>
      </c>
      <c r="E16" s="57">
        <f t="shared" si="0"/>
        <v>0.38896117155291854</v>
      </c>
      <c r="F16" s="56">
        <v>0.24896849544619218</v>
      </c>
      <c r="G16" s="55">
        <v>0.13999267610672633</v>
      </c>
      <c r="H16" s="54">
        <v>58941.351799533215</v>
      </c>
      <c r="I16" s="53">
        <v>1.7945838402766597E-2</v>
      </c>
    </row>
    <row r="17" spans="1:9" ht="15" x14ac:dyDescent="0.2">
      <c r="A17" s="66" t="s">
        <v>61</v>
      </c>
      <c r="B17" s="56">
        <v>0.23104875678869824</v>
      </c>
      <c r="C17" s="58">
        <v>0.3210479343776938</v>
      </c>
      <c r="D17" s="58">
        <v>0.24023234633859572</v>
      </c>
      <c r="E17" s="57">
        <f t="shared" si="0"/>
        <v>0.20767096249501221</v>
      </c>
      <c r="F17" s="56">
        <v>0.13710505234493744</v>
      </c>
      <c r="G17" s="55">
        <v>7.0565910150074782E-2</v>
      </c>
      <c r="H17" s="54">
        <v>43614.533297311915</v>
      </c>
      <c r="I17" s="53">
        <v>9.620692522316893E-3</v>
      </c>
    </row>
    <row r="18" spans="1:9" ht="16" x14ac:dyDescent="0.2">
      <c r="A18" s="67" t="s">
        <v>60</v>
      </c>
      <c r="B18" s="56">
        <v>0.14692387726210579</v>
      </c>
      <c r="C18" s="58">
        <v>0.35525649991187519</v>
      </c>
      <c r="D18" s="58">
        <v>0.26673375519509684</v>
      </c>
      <c r="E18" s="57">
        <f t="shared" si="0"/>
        <v>0.23108586763092215</v>
      </c>
      <c r="F18" s="56">
        <v>0.15783997680328848</v>
      </c>
      <c r="G18" s="55">
        <v>7.324589082763365E-2</v>
      </c>
      <c r="H18" s="54">
        <v>38435.872654917555</v>
      </c>
      <c r="I18" s="53">
        <v>5.6243134886622866E-3</v>
      </c>
    </row>
    <row r="19" spans="1:9" ht="15" x14ac:dyDescent="0.2">
      <c r="A19" s="66" t="s">
        <v>59</v>
      </c>
      <c r="B19" s="56">
        <v>7.2362952827896634E-2</v>
      </c>
      <c r="C19" s="58">
        <v>0.27636407810442054</v>
      </c>
      <c r="D19" s="58">
        <v>0.31579351175786097</v>
      </c>
      <c r="E19" s="57">
        <f t="shared" si="0"/>
        <v>0.33547945730982193</v>
      </c>
      <c r="F19" s="56">
        <v>0.2237797782693759</v>
      </c>
      <c r="G19" s="55">
        <v>0.11169967904044603</v>
      </c>
      <c r="H19" s="54">
        <v>54331.919755546711</v>
      </c>
      <c r="I19" s="53">
        <v>9.7416623061279475E-3</v>
      </c>
    </row>
    <row r="20" spans="1:9" ht="15" x14ac:dyDescent="0.2">
      <c r="A20" s="66" t="s">
        <v>58</v>
      </c>
      <c r="B20" s="56">
        <v>4.1857597732342725E-2</v>
      </c>
      <c r="C20" s="58">
        <v>0.13632954754898532</v>
      </c>
      <c r="D20" s="58">
        <v>0.2459117977920848</v>
      </c>
      <c r="E20" s="57">
        <f t="shared" si="0"/>
        <v>0.57590105692658711</v>
      </c>
      <c r="F20" s="56">
        <v>0.38178692410847637</v>
      </c>
      <c r="G20" s="55">
        <v>0.19411413281811074</v>
      </c>
      <c r="H20" s="54">
        <v>76888.945007137547</v>
      </c>
      <c r="I20" s="53">
        <v>1.0243648952385597E-2</v>
      </c>
    </row>
    <row r="21" spans="1:9" ht="15" x14ac:dyDescent="0.2">
      <c r="A21" s="65" t="s">
        <v>57</v>
      </c>
      <c r="B21" s="49">
        <v>0.12440156480083775</v>
      </c>
      <c r="C21" s="51">
        <v>0.16628307883065122</v>
      </c>
      <c r="D21" s="51">
        <v>0.20109628357256037</v>
      </c>
      <c r="E21" s="50">
        <f t="shared" si="0"/>
        <v>0.50821907279595058</v>
      </c>
      <c r="F21" s="49">
        <v>0.30055906831335988</v>
      </c>
      <c r="G21" s="48">
        <v>0.20766000448259075</v>
      </c>
      <c r="H21" s="47">
        <v>55843.322057519377</v>
      </c>
      <c r="I21" s="46">
        <v>0.1941479962822221</v>
      </c>
    </row>
    <row r="22" spans="1:9" ht="15" x14ac:dyDescent="0.2">
      <c r="A22" s="60" t="s">
        <v>56</v>
      </c>
      <c r="B22" s="56">
        <v>0.12845759713134255</v>
      </c>
      <c r="C22" s="58">
        <v>0.14507015223969275</v>
      </c>
      <c r="D22" s="58">
        <v>0.12188166262253967</v>
      </c>
      <c r="E22" s="57">
        <f t="shared" si="0"/>
        <v>0.60459058800642496</v>
      </c>
      <c r="F22" s="56">
        <v>0.2481162605451816</v>
      </c>
      <c r="G22" s="55">
        <v>0.35647432746124336</v>
      </c>
      <c r="H22" s="54">
        <v>69167.818861770284</v>
      </c>
      <c r="I22" s="53">
        <v>6.4225443736725812E-2</v>
      </c>
    </row>
    <row r="23" spans="1:9" ht="15" x14ac:dyDescent="0.2">
      <c r="A23" s="60" t="s">
        <v>55</v>
      </c>
      <c r="B23" s="56">
        <v>3.5716859833265731E-2</v>
      </c>
      <c r="C23" s="58">
        <v>0.14157149660892632</v>
      </c>
      <c r="D23" s="58">
        <v>0.19744401089326774</v>
      </c>
      <c r="E23" s="57">
        <f t="shared" si="0"/>
        <v>0.62526763266454011</v>
      </c>
      <c r="F23" s="56">
        <v>0.3709618382318649</v>
      </c>
      <c r="G23" s="55">
        <v>0.25430579443267526</v>
      </c>
      <c r="H23" s="54">
        <v>64462.486553578812</v>
      </c>
      <c r="I23" s="53">
        <v>2.3161203467603989E-2</v>
      </c>
    </row>
    <row r="24" spans="1:9" ht="16" x14ac:dyDescent="0.2">
      <c r="A24" s="59" t="s">
        <v>54</v>
      </c>
      <c r="B24" s="56">
        <v>4.8810855986432242E-2</v>
      </c>
      <c r="C24" s="58">
        <v>0.14324159375183074</v>
      </c>
      <c r="D24" s="58">
        <v>0.29394856917843726</v>
      </c>
      <c r="E24" s="57">
        <f t="shared" si="0"/>
        <v>0.51399898108329967</v>
      </c>
      <c r="F24" s="56">
        <v>0.41773508314108132</v>
      </c>
      <c r="G24" s="55">
        <v>9.6263897942218388E-2</v>
      </c>
      <c r="H24" s="54">
        <v>48153.139471850125</v>
      </c>
      <c r="I24" s="53">
        <v>4.5093820127532248E-2</v>
      </c>
    </row>
    <row r="25" spans="1:9" ht="16" x14ac:dyDescent="0.2">
      <c r="A25" s="59" t="s">
        <v>53</v>
      </c>
      <c r="B25" s="56">
        <v>0.12567887189006316</v>
      </c>
      <c r="C25" s="58">
        <v>0.2016286937516841</v>
      </c>
      <c r="D25" s="58">
        <v>0.23660968234483998</v>
      </c>
      <c r="E25" s="57">
        <f t="shared" si="0"/>
        <v>0.43608275201341279</v>
      </c>
      <c r="F25" s="56">
        <v>0.29206909972755307</v>
      </c>
      <c r="G25" s="55">
        <v>0.14401365228585972</v>
      </c>
      <c r="H25" s="54">
        <v>65387.476079258646</v>
      </c>
      <c r="I25" s="53">
        <v>5.6620467730182636E-3</v>
      </c>
    </row>
    <row r="26" spans="1:9" ht="15" x14ac:dyDescent="0.2">
      <c r="A26" s="60" t="s">
        <v>52</v>
      </c>
      <c r="B26" s="56">
        <v>0.23619460868491701</v>
      </c>
      <c r="C26" s="58">
        <v>0.23675723700920545</v>
      </c>
      <c r="D26" s="58">
        <v>0.22556437388878375</v>
      </c>
      <c r="E26" s="57">
        <f t="shared" si="0"/>
        <v>0.30148378041709378</v>
      </c>
      <c r="F26" s="56">
        <v>0.2119246847105753</v>
      </c>
      <c r="G26" s="55">
        <v>8.9559095706518488E-2</v>
      </c>
      <c r="H26" s="54">
        <v>71935.124756680263</v>
      </c>
      <c r="I26" s="53">
        <v>3.0785693610553746E-2</v>
      </c>
    </row>
    <row r="27" spans="1:9" ht="16" x14ac:dyDescent="0.2">
      <c r="A27" s="59" t="s">
        <v>51</v>
      </c>
      <c r="B27" s="56">
        <v>0.43609514596255622</v>
      </c>
      <c r="C27" s="58">
        <v>0.16807033517327719</v>
      </c>
      <c r="D27" s="58">
        <v>0.11940666552855707</v>
      </c>
      <c r="E27" s="57">
        <f t="shared" si="0"/>
        <v>0.27642785333560954</v>
      </c>
      <c r="F27" s="56">
        <v>0.20050645877197973</v>
      </c>
      <c r="G27" s="55">
        <v>7.5921394563629813E-2</v>
      </c>
      <c r="H27" s="54">
        <v>48978.691983122357</v>
      </c>
      <c r="I27" s="53">
        <v>3.3528590799812557E-3</v>
      </c>
    </row>
    <row r="28" spans="1:9" ht="15" x14ac:dyDescent="0.2">
      <c r="A28" s="52" t="s">
        <v>50</v>
      </c>
      <c r="B28" s="49">
        <v>6.9372884440400365E-2</v>
      </c>
      <c r="C28" s="51">
        <v>8.5277161055505021E-2</v>
      </c>
      <c r="D28" s="51">
        <v>9.1093357597816199E-2</v>
      </c>
      <c r="E28" s="50">
        <f t="shared" si="0"/>
        <v>0.75425659690627844</v>
      </c>
      <c r="F28" s="49">
        <v>0.32324040036396723</v>
      </c>
      <c r="G28" s="48">
        <v>0.43101619654231121</v>
      </c>
      <c r="H28" s="47">
        <v>77250.999354322979</v>
      </c>
      <c r="I28" s="46">
        <v>8.0308887791572234E-2</v>
      </c>
    </row>
    <row r="29" spans="1:9" ht="15" x14ac:dyDescent="0.2">
      <c r="A29" s="60" t="s">
        <v>49</v>
      </c>
      <c r="B29" s="56">
        <v>4.4840886003322054E-2</v>
      </c>
      <c r="C29" s="58">
        <v>5.9015229062650151E-2</v>
      </c>
      <c r="D29" s="58">
        <v>6.6684901186231604E-2</v>
      </c>
      <c r="E29" s="57">
        <f t="shared" si="0"/>
        <v>0.82945898374779614</v>
      </c>
      <c r="F29" s="56">
        <v>0.33264427577783751</v>
      </c>
      <c r="G29" s="55">
        <v>0.49681470796995869</v>
      </c>
      <c r="H29" s="54">
        <v>55914.8047569423</v>
      </c>
      <c r="I29" s="53">
        <v>5.9991211047305391E-2</v>
      </c>
    </row>
    <row r="30" spans="1:9" ht="15" x14ac:dyDescent="0.2">
      <c r="A30" s="60" t="s">
        <v>48</v>
      </c>
      <c r="B30" s="56">
        <v>0.12505964383013438</v>
      </c>
      <c r="C30" s="58">
        <v>0.20177828400211381</v>
      </c>
      <c r="D30" s="58">
        <v>0.17016833669391043</v>
      </c>
      <c r="E30" s="57">
        <f t="shared" si="0"/>
        <v>0.50299373547384141</v>
      </c>
      <c r="F30" s="56">
        <v>0.28539765118748944</v>
      </c>
      <c r="G30" s="55">
        <v>0.21759608428635197</v>
      </c>
      <c r="H30" s="54">
        <v>31346.767020184747</v>
      </c>
      <c r="I30" s="53">
        <v>5.6816725463608104E-3</v>
      </c>
    </row>
    <row r="31" spans="1:9" ht="15" x14ac:dyDescent="0.2">
      <c r="A31" s="60" t="s">
        <v>47</v>
      </c>
      <c r="B31" s="56">
        <v>0.10635407289794753</v>
      </c>
      <c r="C31" s="58">
        <v>0.14026194897210106</v>
      </c>
      <c r="D31" s="58">
        <v>0.17263187964829879</v>
      </c>
      <c r="E31" s="57">
        <f t="shared" si="0"/>
        <v>0.58075209848165277</v>
      </c>
      <c r="F31" s="56">
        <v>0.327731846099166</v>
      </c>
      <c r="G31" s="55">
        <v>0.25302025238248671</v>
      </c>
      <c r="H31" s="54">
        <v>41514.506648005605</v>
      </c>
      <c r="I31" s="53">
        <v>8.7643479139209567E-3</v>
      </c>
    </row>
    <row r="32" spans="1:9" ht="16" x14ac:dyDescent="0.2">
      <c r="A32" s="59" t="s">
        <v>46</v>
      </c>
      <c r="B32" s="56">
        <v>0.14653852843972864</v>
      </c>
      <c r="C32" s="58">
        <v>0.16736823795442685</v>
      </c>
      <c r="D32" s="58">
        <v>0.13143155331361975</v>
      </c>
      <c r="E32" s="57">
        <f t="shared" si="0"/>
        <v>0.55466168029222473</v>
      </c>
      <c r="F32" s="56">
        <v>0.28983301443729342</v>
      </c>
      <c r="G32" s="55">
        <v>0.26482866585493131</v>
      </c>
      <c r="H32" s="54">
        <v>37342.416225749555</v>
      </c>
      <c r="I32" s="53">
        <v>3.6798436654210663E-3</v>
      </c>
    </row>
    <row r="33" spans="1:9" ht="15" x14ac:dyDescent="0.2">
      <c r="A33" s="52" t="s">
        <v>45</v>
      </c>
      <c r="B33" s="49">
        <v>0.10193388286639654</v>
      </c>
      <c r="C33" s="51">
        <v>0.17850187914479465</v>
      </c>
      <c r="D33" s="51">
        <v>0.20106115548694137</v>
      </c>
      <c r="E33" s="50">
        <f t="shared" si="0"/>
        <v>0.51850308250186739</v>
      </c>
      <c r="F33" s="49">
        <v>0.30210205935485385</v>
      </c>
      <c r="G33" s="48">
        <v>0.21640102314701357</v>
      </c>
      <c r="H33" s="47">
        <v>57189.856191492283</v>
      </c>
      <c r="I33" s="46">
        <v>4.5217446870419259E-2</v>
      </c>
    </row>
    <row r="34" spans="1:9" ht="15" x14ac:dyDescent="0.2">
      <c r="A34" s="60" t="s">
        <v>44</v>
      </c>
      <c r="B34" s="56">
        <v>2.7621290481467796E-2</v>
      </c>
      <c r="C34" s="58">
        <v>0.12958687353774165</v>
      </c>
      <c r="D34" s="58">
        <v>0.19167128432459057</v>
      </c>
      <c r="E34" s="57">
        <f t="shared" si="0"/>
        <v>0.65112055165619998</v>
      </c>
      <c r="F34" s="56">
        <v>0.3151436091614333</v>
      </c>
      <c r="G34" s="55">
        <v>0.33597694249476667</v>
      </c>
      <c r="H34" s="54">
        <v>85111.859080706534</v>
      </c>
      <c r="I34" s="53">
        <v>8.6924983819342497E-3</v>
      </c>
    </row>
    <row r="35" spans="1:9" ht="15" x14ac:dyDescent="0.2">
      <c r="A35" s="60" t="s">
        <v>43</v>
      </c>
      <c r="B35" s="56">
        <v>0.19954881888690484</v>
      </c>
      <c r="C35" s="58">
        <v>0.26023336014067039</v>
      </c>
      <c r="D35" s="58">
        <v>0.1902185025148917</v>
      </c>
      <c r="E35" s="57">
        <f t="shared" ref="E35:E58" si="1">F35+G35</f>
        <v>0.34999931845753307</v>
      </c>
      <c r="F35" s="56">
        <v>0.25968812616714149</v>
      </c>
      <c r="G35" s="55">
        <v>9.0311192290391612E-2</v>
      </c>
      <c r="H35" s="54">
        <v>24471.528046421663</v>
      </c>
      <c r="I35" s="53">
        <v>5.2536342064859985E-3</v>
      </c>
    </row>
    <row r="36" spans="1:9" ht="15" x14ac:dyDescent="0.2">
      <c r="A36" s="60" t="s">
        <v>42</v>
      </c>
      <c r="B36" s="56">
        <v>3.2686792229679781E-2</v>
      </c>
      <c r="C36" s="58">
        <v>0.14604092132107271</v>
      </c>
      <c r="D36" s="58">
        <v>0.15735046273025635</v>
      </c>
      <c r="E36" s="57">
        <f t="shared" si="1"/>
        <v>0.66392182371899122</v>
      </c>
      <c r="F36" s="56">
        <v>0.47757310546701753</v>
      </c>
      <c r="G36" s="55">
        <v>0.18634871825197366</v>
      </c>
      <c r="H36" s="54">
        <v>69342.626352452964</v>
      </c>
      <c r="I36" s="53">
        <v>4.733115828858255E-3</v>
      </c>
    </row>
    <row r="37" spans="1:9" ht="15" x14ac:dyDescent="0.2">
      <c r="A37" s="60" t="s">
        <v>41</v>
      </c>
      <c r="B37" s="63">
        <v>6.6626301767982565E-2</v>
      </c>
      <c r="C37" s="64">
        <v>0.1820779849842577</v>
      </c>
      <c r="D37" s="64">
        <v>0.18007992249939453</v>
      </c>
      <c r="E37" s="57">
        <f t="shared" si="1"/>
        <v>0.57121579074836526</v>
      </c>
      <c r="F37" s="63">
        <v>0.27993460886413174</v>
      </c>
      <c r="G37" s="62">
        <v>0.29128118188423346</v>
      </c>
      <c r="H37" s="54">
        <v>85036.826530612234</v>
      </c>
      <c r="I37" s="61">
        <v>2.7667874935551999E-3</v>
      </c>
    </row>
    <row r="38" spans="1:9" ht="15" x14ac:dyDescent="0.2">
      <c r="A38" s="60" t="s">
        <v>40</v>
      </c>
      <c r="B38" s="56">
        <v>0.10456413789826319</v>
      </c>
      <c r="C38" s="58">
        <v>0.21445033144051892</v>
      </c>
      <c r="D38" s="58">
        <v>0.24300886217301432</v>
      </c>
      <c r="E38" s="57">
        <f t="shared" si="1"/>
        <v>0.43797666848820355</v>
      </c>
      <c r="F38" s="56">
        <v>0.20512485447504097</v>
      </c>
      <c r="G38" s="55">
        <v>0.23285181401316257</v>
      </c>
      <c r="H38" s="54">
        <v>76080.284026996625</v>
      </c>
      <c r="I38" s="53">
        <v>2.6379584694522494E-3</v>
      </c>
    </row>
    <row r="39" spans="1:9" ht="15" x14ac:dyDescent="0.2">
      <c r="A39" s="60" t="s">
        <v>39</v>
      </c>
      <c r="B39" s="56">
        <v>5.3773006741395332E-2</v>
      </c>
      <c r="C39" s="58">
        <v>7.5756677144495188E-2</v>
      </c>
      <c r="D39" s="58">
        <v>0.21689105035288533</v>
      </c>
      <c r="E39" s="57">
        <f t="shared" si="1"/>
        <v>0.65357926576122405</v>
      </c>
      <c r="F39" s="56">
        <v>0.40393017416918725</v>
      </c>
      <c r="G39" s="55">
        <v>0.24964909159203685</v>
      </c>
      <c r="H39" s="54">
        <v>30690.982142857145</v>
      </c>
      <c r="I39" s="53">
        <v>1.7385443311612359E-3</v>
      </c>
    </row>
    <row r="40" spans="1:9" ht="15" x14ac:dyDescent="0.2">
      <c r="A40" s="60" t="s">
        <v>38</v>
      </c>
      <c r="B40" s="56">
        <v>0.20765796639682862</v>
      </c>
      <c r="C40" s="58">
        <v>0.22809032473186006</v>
      </c>
      <c r="D40" s="58">
        <v>0.17299890706333476</v>
      </c>
      <c r="E40" s="57">
        <f t="shared" si="1"/>
        <v>0.39125280180797661</v>
      </c>
      <c r="F40" s="56">
        <v>0.23179519478354296</v>
      </c>
      <c r="G40" s="55">
        <v>0.15945760702443362</v>
      </c>
      <c r="H40" s="54">
        <v>39462.379152576097</v>
      </c>
      <c r="I40" s="53">
        <v>2.0307205199673376E-3</v>
      </c>
    </row>
    <row r="41" spans="1:9" ht="16" x14ac:dyDescent="0.2">
      <c r="A41" s="59" t="s">
        <v>37</v>
      </c>
      <c r="B41" s="56">
        <v>0.22079711415616626</v>
      </c>
      <c r="C41" s="58">
        <v>0.26315789473684209</v>
      </c>
      <c r="D41" s="58">
        <v>0.25175981362258576</v>
      </c>
      <c r="E41" s="57">
        <f t="shared" si="1"/>
        <v>0.26428517748440594</v>
      </c>
      <c r="F41" s="56">
        <v>0.18964653423181943</v>
      </c>
      <c r="G41" s="55">
        <v>7.4638643252586484E-2</v>
      </c>
      <c r="H41" s="54">
        <v>77894.271604938287</v>
      </c>
      <c r="I41" s="53">
        <v>2.9600087023224325E-3</v>
      </c>
    </row>
    <row r="42" spans="1:9" ht="15" x14ac:dyDescent="0.2">
      <c r="A42" s="52" t="s">
        <v>36</v>
      </c>
      <c r="B42" s="49">
        <v>5.5615069575772245E-2</v>
      </c>
      <c r="C42" s="51">
        <v>0.19269712555974761</v>
      </c>
      <c r="D42" s="51">
        <v>0.22384550044452975</v>
      </c>
      <c r="E42" s="50">
        <f t="shared" si="1"/>
        <v>0.52784230441995039</v>
      </c>
      <c r="F42" s="49">
        <v>0.25833245540012373</v>
      </c>
      <c r="G42" s="48">
        <v>0.26950984901982666</v>
      </c>
      <c r="H42" s="47">
        <v>74143.634165058014</v>
      </c>
      <c r="I42" s="46">
        <v>0.10648774927523068</v>
      </c>
    </row>
    <row r="43" spans="1:9" ht="15" x14ac:dyDescent="0.2">
      <c r="A43" s="60" t="s">
        <v>35</v>
      </c>
      <c r="B43" s="56">
        <v>2.7413401511067092E-2</v>
      </c>
      <c r="C43" s="58">
        <v>0.14626417082815943</v>
      </c>
      <c r="D43" s="58">
        <v>0.24245625248530772</v>
      </c>
      <c r="E43" s="57">
        <f t="shared" si="1"/>
        <v>0.5838661751754658</v>
      </c>
      <c r="F43" s="56">
        <v>0.32166407666091745</v>
      </c>
      <c r="G43" s="55">
        <v>0.26220209851454834</v>
      </c>
      <c r="H43" s="54">
        <v>62695.153061417644</v>
      </c>
      <c r="I43" s="53">
        <v>1.5233596716123616E-2</v>
      </c>
    </row>
    <row r="44" spans="1:9" ht="15" x14ac:dyDescent="0.2">
      <c r="A44" s="60" t="s">
        <v>34</v>
      </c>
      <c r="B44" s="56">
        <v>0.10843898008661908</v>
      </c>
      <c r="C44" s="58">
        <v>0.2429162256899878</v>
      </c>
      <c r="D44" s="58">
        <v>0.17929548815180107</v>
      </c>
      <c r="E44" s="57">
        <f t="shared" si="1"/>
        <v>0.46934930607159209</v>
      </c>
      <c r="F44" s="56">
        <v>0.209326938233241</v>
      </c>
      <c r="G44" s="55">
        <v>0.26002236783835109</v>
      </c>
      <c r="H44" s="54">
        <v>63730.908503344064</v>
      </c>
      <c r="I44" s="53">
        <v>7.0751694358431906E-3</v>
      </c>
    </row>
    <row r="45" spans="1:9" ht="15" x14ac:dyDescent="0.2">
      <c r="A45" s="60" t="s">
        <v>33</v>
      </c>
      <c r="B45" s="56">
        <v>4.2642007505883851E-2</v>
      </c>
      <c r="C45" s="58">
        <v>0.18449844157496342</v>
      </c>
      <c r="D45" s="58">
        <v>0.26819222695757267</v>
      </c>
      <c r="E45" s="57">
        <f t="shared" si="1"/>
        <v>0.50466732396157998</v>
      </c>
      <c r="F45" s="56">
        <v>0.220453533490236</v>
      </c>
      <c r="G45" s="55">
        <v>0.28421379047134404</v>
      </c>
      <c r="H45" s="54">
        <v>56005.540512646192</v>
      </c>
      <c r="I45" s="53">
        <v>1.1990856309777672E-2</v>
      </c>
    </row>
    <row r="46" spans="1:9" ht="15" x14ac:dyDescent="0.2">
      <c r="A46" s="60" t="s">
        <v>32</v>
      </c>
      <c r="B46" s="56">
        <v>2.518746394924053E-2</v>
      </c>
      <c r="C46" s="58">
        <v>0.10280074344677306</v>
      </c>
      <c r="D46" s="58">
        <v>0.2003140421713773</v>
      </c>
      <c r="E46" s="57">
        <f t="shared" si="1"/>
        <v>0.67169775043260904</v>
      </c>
      <c r="F46" s="56">
        <v>0.31087771582388002</v>
      </c>
      <c r="G46" s="55">
        <v>0.36082003460872902</v>
      </c>
      <c r="H46" s="54">
        <v>39071.472972972981</v>
      </c>
      <c r="I46" s="53">
        <v>8.630204971666099E-3</v>
      </c>
    </row>
    <row r="47" spans="1:9" ht="15" x14ac:dyDescent="0.2">
      <c r="A47" s="60" t="s">
        <v>80</v>
      </c>
      <c r="B47" s="56">
        <v>3.642385533959229E-2</v>
      </c>
      <c r="C47" s="58">
        <v>0.16443779352340213</v>
      </c>
      <c r="D47" s="58">
        <v>0.23518960156287061</v>
      </c>
      <c r="E47" s="57">
        <f t="shared" si="1"/>
        <v>0.56394874957413499</v>
      </c>
      <c r="F47" s="56">
        <v>0.30287518166645822</v>
      </c>
      <c r="G47" s="55">
        <v>0.26107356790767677</v>
      </c>
      <c r="H47" s="54">
        <v>52125.428681771373</v>
      </c>
      <c r="I47" s="53">
        <v>7.6813356707428442E-3</v>
      </c>
    </row>
    <row r="48" spans="1:9" ht="15" x14ac:dyDescent="0.2">
      <c r="A48" s="52" t="s">
        <v>31</v>
      </c>
      <c r="B48" s="49">
        <v>0.10041423032637957</v>
      </c>
      <c r="C48" s="51">
        <v>0.20037107719108221</v>
      </c>
      <c r="D48" s="51">
        <v>0.27161352290662549</v>
      </c>
      <c r="E48" s="50">
        <f t="shared" si="1"/>
        <v>0.42760116957591277</v>
      </c>
      <c r="F48" s="49">
        <v>0.24589929211623374</v>
      </c>
      <c r="G48" s="48">
        <v>0.181701877459679</v>
      </c>
      <c r="H48" s="47">
        <v>47299.825190692347</v>
      </c>
      <c r="I48" s="46">
        <v>4.6360363493435884E-2</v>
      </c>
    </row>
    <row r="49" spans="1:10" ht="15" x14ac:dyDescent="0.2">
      <c r="A49" s="60" t="s">
        <v>30</v>
      </c>
      <c r="B49" s="56">
        <v>0.12020724308320997</v>
      </c>
      <c r="C49" s="58">
        <v>0.26590809582386421</v>
      </c>
      <c r="D49" s="58">
        <v>0.30951983820861917</v>
      </c>
      <c r="E49" s="57">
        <f t="shared" si="1"/>
        <v>0.30436482288430666</v>
      </c>
      <c r="F49" s="56">
        <v>0.17852302816754581</v>
      </c>
      <c r="G49" s="55">
        <v>0.12584179471676082</v>
      </c>
      <c r="H49" s="54">
        <v>36632.714444857025</v>
      </c>
      <c r="I49" s="53">
        <v>5.9184991423157484E-3</v>
      </c>
    </row>
    <row r="50" spans="1:10" ht="15" x14ac:dyDescent="0.2">
      <c r="A50" s="60" t="s">
        <v>29</v>
      </c>
      <c r="B50" s="56">
        <v>5.2717903767746391E-2</v>
      </c>
      <c r="C50" s="58">
        <v>0.23125755342178309</v>
      </c>
      <c r="D50" s="58">
        <v>0.29411530339854175</v>
      </c>
      <c r="E50" s="57">
        <f t="shared" si="1"/>
        <v>0.42190923941192876</v>
      </c>
      <c r="F50" s="56">
        <v>0.2241324355552014</v>
      </c>
      <c r="G50" s="55">
        <v>0.19777680385672736</v>
      </c>
      <c r="H50" s="54">
        <v>46187.251137937863</v>
      </c>
      <c r="I50" s="53">
        <v>4.4073592497140528E-3</v>
      </c>
    </row>
    <row r="51" spans="1:10" ht="16" x14ac:dyDescent="0.2">
      <c r="A51" s="59" t="s">
        <v>28</v>
      </c>
      <c r="B51" s="56">
        <v>3.7046748969466851E-2</v>
      </c>
      <c r="C51" s="58">
        <v>0.12141935619211446</v>
      </c>
      <c r="D51" s="58">
        <v>0.3411090949139387</v>
      </c>
      <c r="E51" s="57">
        <f t="shared" si="1"/>
        <v>0.50042479992448008</v>
      </c>
      <c r="F51" s="56">
        <v>0.26932315212032854</v>
      </c>
      <c r="G51" s="55">
        <v>0.23110164780415152</v>
      </c>
      <c r="H51" s="54">
        <v>38100.80391616105</v>
      </c>
      <c r="I51" s="53">
        <v>3.2789777557599969E-3</v>
      </c>
    </row>
    <row r="52" spans="1:10" ht="15" x14ac:dyDescent="0.2">
      <c r="A52" s="60" t="s">
        <v>27</v>
      </c>
      <c r="B52" s="56">
        <v>2.5962359071104522E-2</v>
      </c>
      <c r="C52" s="58">
        <v>0.11448453626057722</v>
      </c>
      <c r="D52" s="58">
        <v>0.21095712444587261</v>
      </c>
      <c r="E52" s="57">
        <f t="shared" si="1"/>
        <v>0.64859598022244569</v>
      </c>
      <c r="F52" s="56">
        <v>0.35239911685134701</v>
      </c>
      <c r="G52" s="55">
        <v>0.29619686337109863</v>
      </c>
      <c r="H52" s="54">
        <v>58199.784640762467</v>
      </c>
      <c r="I52" s="53">
        <v>8.8412211080260619E-3</v>
      </c>
    </row>
    <row r="53" spans="1:10" ht="16" x14ac:dyDescent="0.2">
      <c r="A53" s="59" t="s">
        <v>26</v>
      </c>
      <c r="B53" s="56">
        <v>0.35964370114524624</v>
      </c>
      <c r="C53" s="58">
        <v>0.23347270193298189</v>
      </c>
      <c r="D53" s="58">
        <v>0.28130642913409681</v>
      </c>
      <c r="E53" s="57">
        <f t="shared" si="1"/>
        <v>0.12557716778767497</v>
      </c>
      <c r="F53" s="56">
        <v>9.4685814700357515E-2</v>
      </c>
      <c r="G53" s="55">
        <v>3.0891353087317455E-2</v>
      </c>
      <c r="H53" s="54">
        <v>45752.926208651399</v>
      </c>
      <c r="I53" s="53">
        <v>2.4272549165129872E-3</v>
      </c>
    </row>
    <row r="54" spans="1:10" ht="15" x14ac:dyDescent="0.2">
      <c r="A54" s="52" t="s">
        <v>25</v>
      </c>
      <c r="B54" s="49">
        <v>3.4258132034770725E-2</v>
      </c>
      <c r="C54" s="51">
        <v>0.12815189765276264</v>
      </c>
      <c r="D54" s="51">
        <v>0.2498515623331411</v>
      </c>
      <c r="E54" s="50">
        <f t="shared" si="1"/>
        <v>0.58773840797932553</v>
      </c>
      <c r="F54" s="49">
        <v>0.31638580978620706</v>
      </c>
      <c r="G54" s="48">
        <v>0.27135259819311847</v>
      </c>
      <c r="H54" s="47">
        <v>91265.345268149234</v>
      </c>
      <c r="I54" s="46">
        <v>1.7736273546574172E-2</v>
      </c>
    </row>
    <row r="55" spans="1:10" ht="16" thickBot="1" x14ac:dyDescent="0.25">
      <c r="A55" s="45" t="s">
        <v>24</v>
      </c>
      <c r="B55" s="42">
        <v>0.10468100433732047</v>
      </c>
      <c r="C55" s="44">
        <v>0.24800768411099938</v>
      </c>
      <c r="D55" s="44">
        <v>0.27282596188961095</v>
      </c>
      <c r="E55" s="43">
        <f t="shared" si="1"/>
        <v>0.37448534966206926</v>
      </c>
      <c r="F55" s="42">
        <v>0.21673595373524837</v>
      </c>
      <c r="G55" s="41">
        <v>0.15774939592682086</v>
      </c>
      <c r="H55" s="40">
        <v>70742.135692595723</v>
      </c>
      <c r="I55" s="39">
        <v>6.3985826217371764E-3</v>
      </c>
    </row>
    <row r="56" spans="1:10" ht="16" thickBot="1" x14ac:dyDescent="0.25">
      <c r="A56" s="37" t="s">
        <v>89</v>
      </c>
      <c r="B56" s="34">
        <v>0.24343222403733811</v>
      </c>
      <c r="C56" s="36">
        <v>0.22396500460766197</v>
      </c>
      <c r="D56" s="36">
        <v>0.18995187101111863</v>
      </c>
      <c r="E56" s="35">
        <f t="shared" si="1"/>
        <v>0.34265090034388129</v>
      </c>
      <c r="F56" s="34">
        <v>0.1935666995640124</v>
      </c>
      <c r="G56" s="33">
        <v>0.14908420077986889</v>
      </c>
      <c r="H56" s="32">
        <v>47756.584680723608</v>
      </c>
      <c r="I56" s="38">
        <v>1</v>
      </c>
      <c r="J56" s="81"/>
    </row>
    <row r="57" spans="1:10" ht="16" thickBot="1" x14ac:dyDescent="0.25">
      <c r="A57" s="37" t="s">
        <v>3</v>
      </c>
      <c r="B57" s="34">
        <v>0.40856913229653463</v>
      </c>
      <c r="C57" s="36">
        <v>0.27597719293654827</v>
      </c>
      <c r="D57" s="36">
        <v>0.17370218186556435</v>
      </c>
      <c r="E57" s="35">
        <f t="shared" si="1"/>
        <v>0.14175149290135269</v>
      </c>
      <c r="F57" s="34">
        <v>9.7462136298016894E-2</v>
      </c>
      <c r="G57" s="33">
        <v>4.42893566033358E-2</v>
      </c>
      <c r="H57" s="32">
        <v>32368.868761139798</v>
      </c>
      <c r="I57" s="38">
        <v>0.44183334000000002</v>
      </c>
    </row>
    <row r="58" spans="1:10" ht="16" thickBot="1" x14ac:dyDescent="0.25">
      <c r="A58" s="37" t="s">
        <v>23</v>
      </c>
      <c r="B58" s="34">
        <v>7.247338353093033E-2</v>
      </c>
      <c r="C58" s="36">
        <v>0.26415711698801636</v>
      </c>
      <c r="D58" s="36">
        <v>0.3162590060903438</v>
      </c>
      <c r="E58" s="35">
        <f t="shared" si="1"/>
        <v>0.34711049339070954</v>
      </c>
      <c r="F58" s="34">
        <v>0.22435032832117044</v>
      </c>
      <c r="G58" s="33">
        <v>0.12276016506953912</v>
      </c>
      <c r="H58" s="32">
        <v>52927.357230101399</v>
      </c>
      <c r="I58" s="31" t="s">
        <v>22</v>
      </c>
    </row>
    <row r="59" spans="1:10" x14ac:dyDescent="0.15">
      <c r="A59" s="29" t="s">
        <v>92</v>
      </c>
    </row>
  </sheetData>
  <mergeCells count="1">
    <mergeCell ref="A1:I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55"/>
  <sheetViews>
    <sheetView zoomScale="85" zoomScaleNormal="85" workbookViewId="0">
      <selection activeCell="X10" sqref="X10"/>
    </sheetView>
  </sheetViews>
  <sheetFormatPr baseColWidth="10" defaultColWidth="8.83203125" defaultRowHeight="15" x14ac:dyDescent="0.2"/>
  <cols>
    <col min="1" max="1" width="23.33203125" customWidth="1"/>
    <col min="2" max="2" width="10.33203125" customWidth="1"/>
    <col min="3" max="3" width="11.33203125" customWidth="1"/>
    <col min="4" max="4" width="11.1640625" customWidth="1"/>
    <col min="5" max="5" width="10.5" bestFit="1" customWidth="1"/>
    <col min="6" max="7" width="11" customWidth="1"/>
    <col min="8" max="8" width="10.83203125" customWidth="1"/>
    <col min="9" max="10" width="11" customWidth="1"/>
    <col min="11" max="11" width="10.5" bestFit="1" customWidth="1"/>
    <col min="12" max="12" width="10.5" customWidth="1"/>
    <col min="13" max="13" width="11.6640625" customWidth="1"/>
    <col min="14" max="14" width="11.33203125" customWidth="1"/>
    <col min="15" max="15" width="11.5" customWidth="1"/>
    <col min="16" max="16" width="11.83203125" customWidth="1"/>
    <col min="17" max="17" width="11.5" customWidth="1"/>
    <col min="18" max="18" width="12" customWidth="1"/>
    <col min="19" max="19" width="11.5" customWidth="1"/>
  </cols>
  <sheetData>
    <row r="1" spans="1:22" ht="16" thickBot="1" x14ac:dyDescent="0.25"/>
    <row r="2" spans="1:22" ht="42.5" customHeight="1" thickBot="1" x14ac:dyDescent="0.45">
      <c r="A2" s="88" t="s">
        <v>95</v>
      </c>
      <c r="B2" s="89"/>
      <c r="C2" s="89"/>
      <c r="D2" s="89"/>
      <c r="E2" s="89"/>
      <c r="F2" s="89"/>
      <c r="G2" s="89"/>
      <c r="H2" s="89"/>
      <c r="I2" s="89"/>
      <c r="J2" s="89"/>
      <c r="K2" s="89"/>
      <c r="L2" s="89"/>
      <c r="M2" s="89"/>
      <c r="N2" s="89"/>
      <c r="O2" s="89"/>
      <c r="P2" s="89"/>
      <c r="Q2" s="89"/>
      <c r="R2" s="89"/>
      <c r="S2" s="90"/>
    </row>
    <row r="3" spans="1:22" ht="21" thickBot="1" x14ac:dyDescent="0.3">
      <c r="A3" s="16"/>
      <c r="B3" s="95" t="s">
        <v>13</v>
      </c>
      <c r="C3" s="96"/>
      <c r="D3" s="96"/>
      <c r="E3" s="96"/>
      <c r="F3" s="96"/>
      <c r="G3" s="97"/>
      <c r="H3" s="95" t="s">
        <v>14</v>
      </c>
      <c r="I3" s="96"/>
      <c r="J3" s="96"/>
      <c r="K3" s="96"/>
      <c r="L3" s="96"/>
      <c r="M3" s="97"/>
      <c r="N3" s="95" t="s">
        <v>82</v>
      </c>
      <c r="O3" s="96"/>
      <c r="P3" s="96"/>
      <c r="Q3" s="96"/>
      <c r="R3" s="96"/>
      <c r="S3" s="97"/>
    </row>
    <row r="4" spans="1:22" ht="56" thickBot="1" x14ac:dyDescent="0.3">
      <c r="A4" s="27" t="s">
        <v>10</v>
      </c>
      <c r="B4" s="24" t="s">
        <v>5</v>
      </c>
      <c r="C4" s="25" t="s">
        <v>3</v>
      </c>
      <c r="D4" s="25" t="s">
        <v>90</v>
      </c>
      <c r="E4" s="25" t="s">
        <v>4</v>
      </c>
      <c r="F4" s="25" t="s">
        <v>6</v>
      </c>
      <c r="G4" s="26" t="s">
        <v>7</v>
      </c>
      <c r="H4" s="24" t="s">
        <v>5</v>
      </c>
      <c r="I4" s="25" t="s">
        <v>3</v>
      </c>
      <c r="J4" s="25" t="s">
        <v>90</v>
      </c>
      <c r="K4" s="25" t="s">
        <v>4</v>
      </c>
      <c r="L4" s="25" t="s">
        <v>6</v>
      </c>
      <c r="M4" s="26" t="s">
        <v>7</v>
      </c>
      <c r="N4" s="24" t="s">
        <v>5</v>
      </c>
      <c r="O4" s="25" t="s">
        <v>3</v>
      </c>
      <c r="P4" s="25" t="s">
        <v>90</v>
      </c>
      <c r="Q4" s="25" t="s">
        <v>4</v>
      </c>
      <c r="R4" s="25" t="s">
        <v>6</v>
      </c>
      <c r="S4" s="26" t="s">
        <v>7</v>
      </c>
    </row>
    <row r="5" spans="1:22" ht="16" x14ac:dyDescent="0.2">
      <c r="A5" s="15" t="s">
        <v>2</v>
      </c>
      <c r="B5" s="3">
        <v>8224839.439999993</v>
      </c>
      <c r="C5" s="4">
        <v>827224.5199999999</v>
      </c>
      <c r="D5" s="4">
        <v>7397614.9199999953</v>
      </c>
      <c r="E5" s="4">
        <v>5697451.1800000109</v>
      </c>
      <c r="F5" s="4">
        <v>526626.54</v>
      </c>
      <c r="G5" s="5">
        <v>300597.9800000001</v>
      </c>
      <c r="H5" s="3">
        <v>8061513.359999991</v>
      </c>
      <c r="I5" s="4">
        <v>820427.47</v>
      </c>
      <c r="J5" s="4">
        <v>7241085.8899999997</v>
      </c>
      <c r="K5" s="4">
        <v>5513005.1000000043</v>
      </c>
      <c r="L5" s="4">
        <v>482942.11999999982</v>
      </c>
      <c r="M5" s="5">
        <v>337485.35000000015</v>
      </c>
      <c r="N5" s="3">
        <v>16286352.79999999</v>
      </c>
      <c r="O5" s="4">
        <v>1647651.990000006</v>
      </c>
      <c r="P5" s="4">
        <v>14638700.809999997</v>
      </c>
      <c r="Q5" s="4">
        <v>11210456.280000001</v>
      </c>
      <c r="R5" s="4">
        <v>1009568.6600000005</v>
      </c>
      <c r="S5" s="5">
        <v>638083.32999999961</v>
      </c>
    </row>
    <row r="6" spans="1:22" ht="16" x14ac:dyDescent="0.2">
      <c r="A6" s="15" t="s">
        <v>19</v>
      </c>
      <c r="B6" s="6">
        <v>7.0607574129101597E-2</v>
      </c>
      <c r="C6" s="2">
        <v>9.8285230741333982E-2</v>
      </c>
      <c r="D6" s="2">
        <v>6.7512569929632726E-2</v>
      </c>
      <c r="E6" s="2">
        <v>5.5754045843650818E-2</v>
      </c>
      <c r="F6" s="2">
        <v>9.8906816399462999E-2</v>
      </c>
      <c r="G6" s="7">
        <v>9.7196255464108205E-2</v>
      </c>
      <c r="H6" s="6">
        <v>0.12888101774443581</v>
      </c>
      <c r="I6" s="2">
        <v>0.16462281226727057</v>
      </c>
      <c r="J6" s="2">
        <v>0.12483141340953553</v>
      </c>
      <c r="K6" s="2">
        <v>0.10219344985175961</v>
      </c>
      <c r="L6" s="2">
        <v>0.1694220009856256</v>
      </c>
      <c r="M6" s="7">
        <v>0.15775515948856986</v>
      </c>
      <c r="N6" s="6">
        <v>9.9452099558446264E-2</v>
      </c>
      <c r="O6" s="2">
        <v>0.13131717134443438</v>
      </c>
      <c r="P6" s="2">
        <v>9.5865541621486763E-2</v>
      </c>
      <c r="Q6" s="2">
        <v>7.8591711292412075E-2</v>
      </c>
      <c r="R6" s="2">
        <v>0.13263877951878475</v>
      </c>
      <c r="S6" s="7">
        <v>0.12922613515796535</v>
      </c>
    </row>
    <row r="7" spans="1:22" ht="16" x14ac:dyDescent="0.2">
      <c r="A7" s="15" t="s">
        <v>20</v>
      </c>
      <c r="B7" s="8">
        <v>0.20208684910587926</v>
      </c>
      <c r="C7" s="9">
        <v>0.28586781105503339</v>
      </c>
      <c r="D7" s="9">
        <v>0.19271819363402934</v>
      </c>
      <c r="E7" s="9">
        <v>0.16905577599526522</v>
      </c>
      <c r="F7" s="9">
        <v>0.2585663097410501</v>
      </c>
      <c r="G7" s="10">
        <v>0.33369816166441557</v>
      </c>
      <c r="H7" s="8">
        <v>0.29193833813350695</v>
      </c>
      <c r="I7" s="9">
        <v>0.37230933122711563</v>
      </c>
      <c r="J7" s="9">
        <v>0.28283216081123741</v>
      </c>
      <c r="K7" s="9">
        <v>0.238066535401292</v>
      </c>
      <c r="L7" s="9">
        <v>0.37361629346795266</v>
      </c>
      <c r="M7" s="10">
        <v>0.37044016771115751</v>
      </c>
      <c r="N7" s="8">
        <v>0.24656206048327331</v>
      </c>
      <c r="O7" s="9">
        <v>0.32891027419001451</v>
      </c>
      <c r="P7" s="9">
        <v>0.23729339099145477</v>
      </c>
      <c r="Q7" s="9">
        <v>0.20299343755508251</v>
      </c>
      <c r="R7" s="9">
        <v>0.31360214111170215</v>
      </c>
      <c r="S7" s="10">
        <v>0.35313117572478814</v>
      </c>
    </row>
    <row r="8" spans="1:22" ht="16" x14ac:dyDescent="0.2">
      <c r="A8" s="15" t="s">
        <v>17</v>
      </c>
      <c r="B8" s="11">
        <v>46235.107772306816</v>
      </c>
      <c r="C8" s="12">
        <v>34636.110618348197</v>
      </c>
      <c r="D8" s="12">
        <v>47532.144041013322</v>
      </c>
      <c r="E8" s="12">
        <v>51908.370626680851</v>
      </c>
      <c r="F8" s="12">
        <v>33959.162038738104</v>
      </c>
      <c r="G8" s="13">
        <v>35822.076965287648</v>
      </c>
      <c r="H8" s="11">
        <v>37519.615629910601</v>
      </c>
      <c r="I8" s="12">
        <v>30222.496646217871</v>
      </c>
      <c r="J8" s="12">
        <v>38346.39174567911</v>
      </c>
      <c r="K8" s="12">
        <v>40340.218528063713</v>
      </c>
      <c r="L8" s="12">
        <v>28497.474479157063</v>
      </c>
      <c r="M8" s="13">
        <v>32691.006353105397</v>
      </c>
      <c r="N8" s="11">
        <v>41921.062927048377</v>
      </c>
      <c r="O8" s="12">
        <v>32438.407361417369</v>
      </c>
      <c r="P8" s="12">
        <v>42988.378702948474</v>
      </c>
      <c r="Q8" s="12">
        <v>46219.460209088807</v>
      </c>
      <c r="R8" s="12">
        <v>31346.482908225378</v>
      </c>
      <c r="S8" s="13">
        <v>34166.038620849096</v>
      </c>
    </row>
    <row r="9" spans="1:22" ht="16" x14ac:dyDescent="0.2">
      <c r="A9" s="15" t="s">
        <v>18</v>
      </c>
      <c r="B9" s="11">
        <v>37001</v>
      </c>
      <c r="C9" s="12">
        <v>30000</v>
      </c>
      <c r="D9" s="12">
        <v>38500</v>
      </c>
      <c r="E9" s="12">
        <v>41825</v>
      </c>
      <c r="F9" s="12">
        <v>30000</v>
      </c>
      <c r="G9" s="13">
        <v>32000</v>
      </c>
      <c r="H9" s="11">
        <v>31200</v>
      </c>
      <c r="I9" s="12">
        <v>25000</v>
      </c>
      <c r="J9" s="12">
        <v>32174</v>
      </c>
      <c r="K9" s="12">
        <v>35002</v>
      </c>
      <c r="L9" s="12">
        <v>23767</v>
      </c>
      <c r="M9" s="13">
        <v>25300</v>
      </c>
      <c r="N9" s="11">
        <v>35000</v>
      </c>
      <c r="O9" s="12">
        <v>28000</v>
      </c>
      <c r="P9" s="12">
        <v>35100</v>
      </c>
      <c r="Q9" s="12">
        <v>38702</v>
      </c>
      <c r="R9" s="12">
        <v>27004</v>
      </c>
      <c r="S9" s="13">
        <v>29701</v>
      </c>
    </row>
    <row r="10" spans="1:22" ht="16" x14ac:dyDescent="0.2">
      <c r="A10" s="15" t="s">
        <v>16</v>
      </c>
      <c r="B10" s="8">
        <v>4.9325220834109944E-2</v>
      </c>
      <c r="C10" s="9">
        <v>9.4681616247091191E-2</v>
      </c>
      <c r="D10" s="9">
        <v>4.4253322760554957E-2</v>
      </c>
      <c r="E10" s="9">
        <v>4.2741745387542614E-2</v>
      </c>
      <c r="F10" s="9">
        <v>8.6621080954831411E-2</v>
      </c>
      <c r="G10" s="10">
        <v>0.10880311911589563</v>
      </c>
      <c r="H10" s="8">
        <v>4.0721016017712802E-2</v>
      </c>
      <c r="I10" s="9">
        <v>5.3475746805325998E-2</v>
      </c>
      <c r="J10" s="9">
        <v>3.9275876574314958E-2</v>
      </c>
      <c r="K10" s="9">
        <v>3.0483369689784479E-2</v>
      </c>
      <c r="L10" s="9">
        <v>6.7728489697541944E-2</v>
      </c>
      <c r="M10" s="10">
        <v>3.3079988740240304E-2</v>
      </c>
      <c r="N10" s="8">
        <v>4.5066261615860935E-2</v>
      </c>
      <c r="O10" s="9">
        <v>7.4163674026023682E-2</v>
      </c>
      <c r="P10" s="9">
        <v>4.1791210968187074E-2</v>
      </c>
      <c r="Q10" s="9">
        <v>3.6713400711496418E-2</v>
      </c>
      <c r="R10" s="9">
        <v>7.758352565943917E-2</v>
      </c>
      <c r="S10" s="10">
        <v>6.8752811154661697E-2</v>
      </c>
    </row>
    <row r="11" spans="1:22" ht="16" x14ac:dyDescent="0.2">
      <c r="A11" s="15" t="s">
        <v>0</v>
      </c>
      <c r="B11" s="8">
        <v>0.34509234770431374</v>
      </c>
      <c r="C11" s="9">
        <v>0.23859288585330474</v>
      </c>
      <c r="D11" s="9">
        <v>0.35700146020054574</v>
      </c>
      <c r="E11" s="9">
        <v>0.39867073889709626</v>
      </c>
      <c r="F11" s="9">
        <v>0.23403471527285916</v>
      </c>
      <c r="G11" s="10">
        <v>0.24657848688281359</v>
      </c>
      <c r="H11" s="8">
        <v>0.43505803439131091</v>
      </c>
      <c r="I11" s="9">
        <v>0.31230040905478607</v>
      </c>
      <c r="J11" s="9">
        <v>0.44896663290561667</v>
      </c>
      <c r="K11" s="9">
        <v>0.49324796671725013</v>
      </c>
      <c r="L11" s="9">
        <v>0.26317184429632484</v>
      </c>
      <c r="M11" s="10">
        <v>0.38260367127427886</v>
      </c>
      <c r="N11" s="8">
        <v>0.38962408524634612</v>
      </c>
      <c r="O11" s="9">
        <v>0.2752946160386926</v>
      </c>
      <c r="P11" s="9">
        <v>0.40249236612540729</v>
      </c>
      <c r="Q11" s="9">
        <v>0.44518131598024951</v>
      </c>
      <c r="R11" s="9">
        <v>0.24797289935318997</v>
      </c>
      <c r="S11" s="10">
        <v>0.31852282540045729</v>
      </c>
    </row>
    <row r="12" spans="1:22" ht="16" x14ac:dyDescent="0.2">
      <c r="A12" s="15" t="s">
        <v>1</v>
      </c>
      <c r="B12" s="8">
        <v>0.12699323026344586</v>
      </c>
      <c r="C12" s="9">
        <v>0.1649081748111757</v>
      </c>
      <c r="D12" s="9">
        <v>0.12275348203441244</v>
      </c>
      <c r="E12" s="9">
        <v>0.11308177760865734</v>
      </c>
      <c r="F12" s="9">
        <v>0.16595427123941614</v>
      </c>
      <c r="G12" s="10">
        <v>0.16307493729166528</v>
      </c>
      <c r="H12" s="8">
        <v>0.18475412931119389</v>
      </c>
      <c r="I12" s="9">
        <v>0.22560569069521116</v>
      </c>
      <c r="J12" s="9">
        <v>0.18012549224322047</v>
      </c>
      <c r="K12" s="9">
        <v>0.14604757296610468</v>
      </c>
      <c r="L12" s="9">
        <v>0.21300073300727621</v>
      </c>
      <c r="M12" s="10">
        <v>0.24364566233858589</v>
      </c>
      <c r="N12" s="8">
        <v>0.15558405521579599</v>
      </c>
      <c r="O12" s="9">
        <v>0.19513173602904985</v>
      </c>
      <c r="P12" s="9">
        <v>0.15113275085902436</v>
      </c>
      <c r="Q12" s="9">
        <v>0.12929348018550893</v>
      </c>
      <c r="R12" s="9">
        <v>0.18845962980242065</v>
      </c>
      <c r="S12" s="10">
        <v>0.20568921960118103</v>
      </c>
    </row>
    <row r="13" spans="1:22" ht="17" thickBot="1" x14ac:dyDescent="0.25">
      <c r="A13" s="17" t="s">
        <v>15</v>
      </c>
      <c r="B13" s="8">
        <v>0.83877933659248527</v>
      </c>
      <c r="C13" s="9">
        <v>0.79647471543378823</v>
      </c>
      <c r="D13" s="9">
        <v>0.84350996909138976</v>
      </c>
      <c r="E13" s="9">
        <v>0.86242233588318706</v>
      </c>
      <c r="F13" s="9">
        <v>0.81008343682233697</v>
      </c>
      <c r="G13" s="10">
        <v>0.77263321778588012</v>
      </c>
      <c r="H13" s="8">
        <v>0.79638214315352451</v>
      </c>
      <c r="I13" s="9">
        <v>0.74402597671700221</v>
      </c>
      <c r="J13" s="9">
        <v>0.80231415595867195</v>
      </c>
      <c r="K13" s="9">
        <v>0.81309285952035237</v>
      </c>
      <c r="L13" s="9">
        <v>0.70246944767694675</v>
      </c>
      <c r="M13" s="10">
        <v>0.80349110777928567</v>
      </c>
      <c r="N13" s="8">
        <v>0.81779332781214586</v>
      </c>
      <c r="O13" s="9">
        <v>0.77035852859616516</v>
      </c>
      <c r="P13" s="9">
        <v>0.82313231366173223</v>
      </c>
      <c r="Q13" s="9">
        <v>0.83816340744747597</v>
      </c>
      <c r="R13" s="9">
        <v>0.75860467051253611</v>
      </c>
      <c r="S13" s="10">
        <v>0.78895411889343725</v>
      </c>
    </row>
    <row r="14" spans="1:22" ht="51.75" customHeight="1" thickBot="1" x14ac:dyDescent="0.3">
      <c r="A14" s="28" t="s">
        <v>9</v>
      </c>
      <c r="B14" s="24" t="s">
        <v>5</v>
      </c>
      <c r="C14" s="25" t="s">
        <v>3</v>
      </c>
      <c r="D14" s="25" t="s">
        <v>90</v>
      </c>
      <c r="E14" s="25" t="s">
        <v>4</v>
      </c>
      <c r="F14" s="25" t="s">
        <v>6</v>
      </c>
      <c r="G14" s="26" t="s">
        <v>7</v>
      </c>
      <c r="H14" s="24" t="s">
        <v>5</v>
      </c>
      <c r="I14" s="25" t="s">
        <v>3</v>
      </c>
      <c r="J14" s="25" t="s">
        <v>90</v>
      </c>
      <c r="K14" s="25" t="s">
        <v>4</v>
      </c>
      <c r="L14" s="25" t="s">
        <v>6</v>
      </c>
      <c r="M14" s="26" t="s">
        <v>7</v>
      </c>
      <c r="N14" s="24" t="s">
        <v>5</v>
      </c>
      <c r="O14" s="25" t="s">
        <v>3</v>
      </c>
      <c r="P14" s="25" t="s">
        <v>90</v>
      </c>
      <c r="Q14" s="25" t="s">
        <v>4</v>
      </c>
      <c r="R14" s="25" t="s">
        <v>6</v>
      </c>
      <c r="S14" s="26" t="s">
        <v>7</v>
      </c>
    </row>
    <row r="15" spans="1:22" ht="16" x14ac:dyDescent="0.2">
      <c r="A15" s="15" t="s">
        <v>2</v>
      </c>
      <c r="B15" s="3">
        <v>1709342.8000000012</v>
      </c>
      <c r="C15" s="4">
        <v>1027004.7700000012</v>
      </c>
      <c r="D15" s="4">
        <v>682338.03000000014</v>
      </c>
      <c r="E15" s="4">
        <v>272082.55</v>
      </c>
      <c r="F15" s="4">
        <v>746760.97000000079</v>
      </c>
      <c r="G15" s="5">
        <v>280243.8000000001</v>
      </c>
      <c r="H15" s="3">
        <v>1568298.8499999987</v>
      </c>
      <c r="I15" s="4">
        <v>885289.89999999863</v>
      </c>
      <c r="J15" s="4">
        <v>683008.94999999984</v>
      </c>
      <c r="K15" s="4">
        <v>242450.78999999992</v>
      </c>
      <c r="L15" s="4">
        <v>628817.30999999959</v>
      </c>
      <c r="M15" s="5">
        <v>256472.59000000017</v>
      </c>
      <c r="N15" s="3">
        <v>3277641.650000006</v>
      </c>
      <c r="O15" s="4">
        <v>1912294.6699999995</v>
      </c>
      <c r="P15" s="4">
        <v>1365346.9799999991</v>
      </c>
      <c r="Q15" s="4">
        <v>514533.34000000014</v>
      </c>
      <c r="R15" s="4">
        <v>1375578.2799999998</v>
      </c>
      <c r="S15" s="5">
        <v>536716.38999999978</v>
      </c>
    </row>
    <row r="16" spans="1:22" ht="16" x14ac:dyDescent="0.2">
      <c r="A16" s="15" t="s">
        <v>19</v>
      </c>
      <c r="B16" s="6">
        <v>6.1461040879449008E-2</v>
      </c>
      <c r="C16" s="2">
        <v>6.017886962575645E-2</v>
      </c>
      <c r="D16" s="2">
        <v>6.3390870800102E-2</v>
      </c>
      <c r="E16" s="2">
        <v>2.7179306238560436E-2</v>
      </c>
      <c r="F16" s="2">
        <v>6.1730593858008123E-2</v>
      </c>
      <c r="G16" s="7">
        <v>5.6044218767284104E-2</v>
      </c>
      <c r="H16" s="6">
        <v>0.12128171987612056</v>
      </c>
      <c r="I16" s="2">
        <v>0.15484191620824814</v>
      </c>
      <c r="J16" s="2">
        <v>7.7780819872066101E-2</v>
      </c>
      <c r="K16" s="2">
        <v>6.0346214286598115E-2</v>
      </c>
      <c r="L16" s="2">
        <v>0.161767255020141</v>
      </c>
      <c r="M16" s="7">
        <v>0.13786300258897657</v>
      </c>
      <c r="N16" s="6">
        <v>9.0084273999417874E-2</v>
      </c>
      <c r="O16" s="2">
        <v>0.10400278199754745</v>
      </c>
      <c r="P16" s="2">
        <v>7.0589381307462493E-2</v>
      </c>
      <c r="Q16" s="2">
        <v>4.2807749940237068E-2</v>
      </c>
      <c r="R16" s="2">
        <v>0.1074602821504851</v>
      </c>
      <c r="S16" s="7">
        <v>9.5141741892810897E-2</v>
      </c>
      <c r="U16" s="1"/>
      <c r="V16" s="1"/>
    </row>
    <row r="17" spans="1:22" ht="16" x14ac:dyDescent="0.2">
      <c r="A17" s="15" t="s">
        <v>20</v>
      </c>
      <c r="B17" s="8">
        <v>0.19227270360600535</v>
      </c>
      <c r="C17" s="9">
        <v>0.21086362773306849</v>
      </c>
      <c r="D17" s="9">
        <v>0.164291011199728</v>
      </c>
      <c r="E17" s="9">
        <v>0.11281116424032372</v>
      </c>
      <c r="F17" s="9">
        <v>0.21268518307731657</v>
      </c>
      <c r="G17" s="10">
        <v>0.20600619460184696</v>
      </c>
      <c r="H17" s="8">
        <v>0.2817205137540737</v>
      </c>
      <c r="I17" s="9">
        <v>0.35357340532480885</v>
      </c>
      <c r="J17" s="9">
        <v>0.18858902298505584</v>
      </c>
      <c r="K17" s="9">
        <v>0.14506436352087637</v>
      </c>
      <c r="L17" s="9">
        <v>0.36517301536058983</v>
      </c>
      <c r="M17" s="10">
        <v>0.32513100845316451</v>
      </c>
      <c r="N17" s="8">
        <v>0.23507204264529194</v>
      </c>
      <c r="O17" s="9">
        <v>0.27693059909689666</v>
      </c>
      <c r="P17" s="9">
        <v>0.17644598772326742</v>
      </c>
      <c r="Q17" s="9">
        <v>0.12800903341664496</v>
      </c>
      <c r="R17" s="9">
        <v>0.28239183819456259</v>
      </c>
      <c r="S17" s="10">
        <v>0.26293048837746591</v>
      </c>
      <c r="U17" s="1"/>
      <c r="V17" s="1"/>
    </row>
    <row r="18" spans="1:22" ht="16" x14ac:dyDescent="0.2">
      <c r="A18" s="15" t="s">
        <v>17</v>
      </c>
      <c r="B18" s="11">
        <v>40228.9085920449</v>
      </c>
      <c r="C18" s="12">
        <v>36802.100253604403</v>
      </c>
      <c r="D18" s="12">
        <v>45386.687221874497</v>
      </c>
      <c r="E18" s="12">
        <v>43785.420555011704</v>
      </c>
      <c r="F18" s="12">
        <v>36366.028841518033</v>
      </c>
      <c r="G18" s="13">
        <v>37964.092457103427</v>
      </c>
      <c r="H18" s="11">
        <v>37956.962802625327</v>
      </c>
      <c r="I18" s="12">
        <v>28730.400859085828</v>
      </c>
      <c r="J18" s="12">
        <v>49916.077101698298</v>
      </c>
      <c r="K18" s="12">
        <v>47232.161797740497</v>
      </c>
      <c r="L18" s="12">
        <v>27111.118511877467</v>
      </c>
      <c r="M18" s="13">
        <v>32700.54351527389</v>
      </c>
      <c r="N18" s="11">
        <v>39141.819047399586</v>
      </c>
      <c r="O18" s="12">
        <v>33065.33621723159</v>
      </c>
      <c r="P18" s="12">
        <v>47652.495013794956</v>
      </c>
      <c r="Q18" s="12">
        <v>45409.542982579143</v>
      </c>
      <c r="R18" s="12">
        <v>32135.33699185044</v>
      </c>
      <c r="S18" s="13">
        <v>35448.879478973977</v>
      </c>
      <c r="U18" s="1"/>
      <c r="V18" s="1"/>
    </row>
    <row r="19" spans="1:22" ht="16" x14ac:dyDescent="0.2">
      <c r="A19" s="15" t="s">
        <v>18</v>
      </c>
      <c r="B19" s="11">
        <v>34000</v>
      </c>
      <c r="C19" s="12">
        <v>31202</v>
      </c>
      <c r="D19" s="12">
        <v>37000</v>
      </c>
      <c r="E19" s="12">
        <v>40100</v>
      </c>
      <c r="F19" s="12">
        <v>31202</v>
      </c>
      <c r="G19" s="13">
        <v>31050</v>
      </c>
      <c r="H19" s="11">
        <v>30000</v>
      </c>
      <c r="I19" s="12">
        <v>24120</v>
      </c>
      <c r="J19" s="12">
        <v>38000</v>
      </c>
      <c r="K19" s="12">
        <v>40027</v>
      </c>
      <c r="L19" s="12">
        <v>24000</v>
      </c>
      <c r="M19" s="13">
        <v>28300</v>
      </c>
      <c r="N19" s="11">
        <v>32000</v>
      </c>
      <c r="O19" s="12">
        <v>28000</v>
      </c>
      <c r="P19" s="12">
        <v>38000</v>
      </c>
      <c r="Q19" s="12">
        <v>40027</v>
      </c>
      <c r="R19" s="12">
        <v>28000</v>
      </c>
      <c r="S19" s="13">
        <v>30000</v>
      </c>
      <c r="U19" s="1"/>
      <c r="V19" s="1"/>
    </row>
    <row r="20" spans="1:22" ht="16" x14ac:dyDescent="0.2">
      <c r="A20" s="15" t="s">
        <v>16</v>
      </c>
      <c r="B20" s="8">
        <v>5.0147337310299925E-2</v>
      </c>
      <c r="C20" s="9">
        <v>6.3917897186479125E-2</v>
      </c>
      <c r="D20" s="9">
        <v>2.9420902837010397E-2</v>
      </c>
      <c r="E20" s="9">
        <v>2.2996743628758979E-2</v>
      </c>
      <c r="F20" s="9">
        <v>7.6762176921397876E-2</v>
      </c>
      <c r="G20" s="10">
        <v>2.9692088651634477E-2</v>
      </c>
      <c r="H20" s="8">
        <v>2.9718185116486079E-2</v>
      </c>
      <c r="I20" s="9">
        <v>4.6193902563001953E-2</v>
      </c>
      <c r="J20" s="9">
        <v>8.3629937526445482E-3</v>
      </c>
      <c r="K20" s="9"/>
      <c r="L20" s="9">
        <v>5.5596461291599938E-2</v>
      </c>
      <c r="M20" s="10">
        <v>2.3140837437079148E-2</v>
      </c>
      <c r="N20" s="8">
        <v>4.0372316439684391E-2</v>
      </c>
      <c r="O20" s="9">
        <v>5.5712638478895779E-2</v>
      </c>
      <c r="P20" s="9">
        <v>1.8886773838445465E-2</v>
      </c>
      <c r="Q20" s="9">
        <v>1.2160565329270094E-2</v>
      </c>
      <c r="R20" s="9">
        <v>6.7086708278265572E-2</v>
      </c>
      <c r="S20" s="10">
        <v>2.6561533473941527E-2</v>
      </c>
    </row>
    <row r="21" spans="1:22" ht="16" x14ac:dyDescent="0.2">
      <c r="A21" s="15" t="s">
        <v>0</v>
      </c>
      <c r="B21" s="8">
        <v>0.33590215655956696</v>
      </c>
      <c r="C21" s="9">
        <v>0.21411288163154021</v>
      </c>
      <c r="D21" s="9">
        <v>0.51921042064196921</v>
      </c>
      <c r="E21" s="9">
        <v>0.45934681456325666</v>
      </c>
      <c r="F21" s="9">
        <v>0.19976672590025457</v>
      </c>
      <c r="G21" s="10">
        <v>0.25234171772354708</v>
      </c>
      <c r="H21" s="8">
        <v>0.47584931189779506</v>
      </c>
      <c r="I21" s="9">
        <v>0.30485716544861008</v>
      </c>
      <c r="J21" s="9">
        <v>0.69748275644976876</v>
      </c>
      <c r="K21" s="9">
        <v>0.65820581563208913</v>
      </c>
      <c r="L21" s="9">
        <v>0.25624784317217886</v>
      </c>
      <c r="M21" s="10">
        <v>0.42403683818569599</v>
      </c>
      <c r="N21" s="8">
        <v>0.40286462035817211</v>
      </c>
      <c r="O21" s="9">
        <v>0.25612261706483569</v>
      </c>
      <c r="P21" s="9">
        <v>0.60839039452974231</v>
      </c>
      <c r="Q21" s="9">
        <v>0.55305015042796168</v>
      </c>
      <c r="R21" s="9">
        <v>0.22558589916384239</v>
      </c>
      <c r="S21" s="10">
        <v>0.33438727371645333</v>
      </c>
    </row>
    <row r="22" spans="1:22" s="14" customFormat="1" ht="16" x14ac:dyDescent="0.2">
      <c r="A22" s="15" t="s">
        <v>1</v>
      </c>
      <c r="B22" s="8">
        <v>0.14166963564363619</v>
      </c>
      <c r="C22" s="9">
        <v>0.16196513162058607</v>
      </c>
      <c r="D22" s="9">
        <v>0.11112234698932202</v>
      </c>
      <c r="E22" s="9">
        <v>5.8952815695268342E-2</v>
      </c>
      <c r="F22" s="9">
        <v>0.17296832587668612</v>
      </c>
      <c r="G22" s="10">
        <v>0.13264512353520502</v>
      </c>
      <c r="H22" s="8">
        <v>0.23229626493417391</v>
      </c>
      <c r="I22" s="9">
        <v>0.28702233166532998</v>
      </c>
      <c r="J22" s="9">
        <v>0.16136244178334402</v>
      </c>
      <c r="K22" s="9">
        <v>0.10674321821728927</v>
      </c>
      <c r="L22" s="9">
        <v>0.28386001014603612</v>
      </c>
      <c r="M22" s="10">
        <v>0.29477681774228764</v>
      </c>
      <c r="N22" s="8">
        <v>0.18503302068987401</v>
      </c>
      <c r="O22" s="9">
        <v>0.21985990655207485</v>
      </c>
      <c r="P22" s="9">
        <v>0.13625473963761595</v>
      </c>
      <c r="Q22" s="9">
        <v>8.1471936688220198E-2</v>
      </c>
      <c r="R22" s="9">
        <v>0.22366016321866153</v>
      </c>
      <c r="S22" s="10">
        <v>0.21012043613382123</v>
      </c>
    </row>
    <row r="23" spans="1:22" ht="17" thickBot="1" x14ac:dyDescent="0.25">
      <c r="A23" s="17" t="s">
        <v>15</v>
      </c>
      <c r="B23" s="8">
        <v>0.81622061809712843</v>
      </c>
      <c r="C23" s="9">
        <v>0.84966285461122393</v>
      </c>
      <c r="D23" s="9">
        <v>0.76588582198265376</v>
      </c>
      <c r="E23" s="9">
        <v>0.77215776068332087</v>
      </c>
      <c r="F23" s="9">
        <v>0.82486900092532944</v>
      </c>
      <c r="G23" s="10">
        <v>0.91573057763948573</v>
      </c>
      <c r="H23" s="8">
        <v>0.7635565667006099</v>
      </c>
      <c r="I23" s="9">
        <v>0.72085644252165959</v>
      </c>
      <c r="J23" s="9">
        <v>0.8189028255850217</v>
      </c>
      <c r="K23" s="9">
        <v>0.84723448133635804</v>
      </c>
      <c r="L23" s="9">
        <v>0.70478103362181121</v>
      </c>
      <c r="M23" s="10">
        <v>0.76027012695342966</v>
      </c>
      <c r="N23" s="8">
        <v>0.79102171622160067</v>
      </c>
      <c r="O23" s="9">
        <v>0.79003239562933547</v>
      </c>
      <c r="P23" s="9">
        <v>0.79240735139125806</v>
      </c>
      <c r="Q23" s="9">
        <v>0.80753421063372033</v>
      </c>
      <c r="R23" s="9">
        <v>0.76997322581981853</v>
      </c>
      <c r="S23" s="10">
        <v>0.84144314684115995</v>
      </c>
    </row>
    <row r="24" spans="1:22" ht="56" thickBot="1" x14ac:dyDescent="0.3">
      <c r="A24" s="28" t="s">
        <v>11</v>
      </c>
      <c r="B24" s="24" t="s">
        <v>5</v>
      </c>
      <c r="C24" s="25" t="s">
        <v>3</v>
      </c>
      <c r="D24" s="25" t="s">
        <v>90</v>
      </c>
      <c r="E24" s="25" t="s">
        <v>4</v>
      </c>
      <c r="F24" s="25" t="s">
        <v>6</v>
      </c>
      <c r="G24" s="26" t="s">
        <v>7</v>
      </c>
      <c r="H24" s="24" t="s">
        <v>5</v>
      </c>
      <c r="I24" s="25" t="s">
        <v>3</v>
      </c>
      <c r="J24" s="25" t="s">
        <v>90</v>
      </c>
      <c r="K24" s="25" t="s">
        <v>4</v>
      </c>
      <c r="L24" s="25" t="s">
        <v>6</v>
      </c>
      <c r="M24" s="26" t="s">
        <v>7</v>
      </c>
      <c r="N24" s="24" t="s">
        <v>5</v>
      </c>
      <c r="O24" s="25" t="s">
        <v>3</v>
      </c>
      <c r="P24" s="25" t="s">
        <v>90</v>
      </c>
      <c r="Q24" s="25" t="s">
        <v>4</v>
      </c>
      <c r="R24" s="25" t="s">
        <v>6</v>
      </c>
      <c r="S24" s="26" t="s">
        <v>7</v>
      </c>
    </row>
    <row r="25" spans="1:22" ht="16" x14ac:dyDescent="0.2">
      <c r="A25" s="15" t="s">
        <v>2</v>
      </c>
      <c r="B25" s="3">
        <v>889869.29999999981</v>
      </c>
      <c r="C25" s="4">
        <v>408297.47</v>
      </c>
      <c r="D25" s="4">
        <v>481571.8299999999</v>
      </c>
      <c r="E25" s="4">
        <v>60820.080000000009</v>
      </c>
      <c r="F25" s="4">
        <v>182163.91000000009</v>
      </c>
      <c r="G25" s="5">
        <v>226133.56000000011</v>
      </c>
      <c r="H25" s="3">
        <v>820494.04999999958</v>
      </c>
      <c r="I25" s="4">
        <v>285728.49000000011</v>
      </c>
      <c r="J25" s="4">
        <v>534765.56000000006</v>
      </c>
      <c r="K25" s="4">
        <v>92913.12999999999</v>
      </c>
      <c r="L25" s="4">
        <v>104416.57000000004</v>
      </c>
      <c r="M25" s="5">
        <v>181311.9200000001</v>
      </c>
      <c r="N25" s="3">
        <v>1710363.3499999999</v>
      </c>
      <c r="O25" s="4">
        <v>694025.95999999961</v>
      </c>
      <c r="P25" s="4">
        <v>1016337.3900000004</v>
      </c>
      <c r="Q25" s="4">
        <v>153733.21000000005</v>
      </c>
      <c r="R25" s="4">
        <v>286580.48000000004</v>
      </c>
      <c r="S25" s="5">
        <v>407445.47999999986</v>
      </c>
    </row>
    <row r="26" spans="1:22" ht="16" x14ac:dyDescent="0.2">
      <c r="A26" s="15" t="s">
        <v>19</v>
      </c>
      <c r="B26" s="6">
        <v>0.13560872443022512</v>
      </c>
      <c r="C26" s="2">
        <v>0.15245274885683704</v>
      </c>
      <c r="D26" s="2">
        <v>0.12132765193989684</v>
      </c>
      <c r="E26" s="2">
        <v>0.26575139756658994</v>
      </c>
      <c r="F26" s="2">
        <v>0.12079225313453809</v>
      </c>
      <c r="G26" s="7">
        <v>0.17795643291145957</v>
      </c>
      <c r="H26" s="6">
        <v>0.17497020087898268</v>
      </c>
      <c r="I26" s="2">
        <v>0.29975711165864038</v>
      </c>
      <c r="J26" s="2">
        <v>0.10829596496411514</v>
      </c>
      <c r="K26" s="2">
        <v>0.15929784531932756</v>
      </c>
      <c r="L26" s="2">
        <v>0.27270463621824031</v>
      </c>
      <c r="M26" s="7">
        <v>0.31533489234027534</v>
      </c>
      <c r="N26" s="6">
        <v>0.15449118111184584</v>
      </c>
      <c r="O26" s="2">
        <v>0.21309751089658152</v>
      </c>
      <c r="P26" s="2">
        <v>0.11447077645428981</v>
      </c>
      <c r="Q26" s="2">
        <v>0.20141282995303578</v>
      </c>
      <c r="R26" s="2">
        <v>0.17614217271905674</v>
      </c>
      <c r="S26" s="7">
        <v>0.23908935171777365</v>
      </c>
    </row>
    <row r="27" spans="1:22" ht="16" x14ac:dyDescent="0.2">
      <c r="A27" s="15" t="s">
        <v>20</v>
      </c>
      <c r="B27" s="8">
        <v>0.36788294919482623</v>
      </c>
      <c r="C27" s="9">
        <v>0.49070286898294874</v>
      </c>
      <c r="D27" s="9">
        <v>0.26375079946508517</v>
      </c>
      <c r="E27" s="9">
        <v>0.44901348240710293</v>
      </c>
      <c r="F27" s="9">
        <v>0.47982587119299092</v>
      </c>
      <c r="G27" s="10">
        <v>0.49946491903030948</v>
      </c>
      <c r="H27" s="8">
        <v>0.39092059174107308</v>
      </c>
      <c r="I27" s="9">
        <v>0.64406833048098022</v>
      </c>
      <c r="J27" s="9">
        <v>0.25566135468597478</v>
      </c>
      <c r="K27" s="9">
        <v>0.33821962481030643</v>
      </c>
      <c r="L27" s="9">
        <v>0.60989110968520455</v>
      </c>
      <c r="M27" s="10">
        <v>0.66375088245675973</v>
      </c>
      <c r="N27" s="8">
        <v>0.37893454258859516</v>
      </c>
      <c r="O27" s="9">
        <v>0.55384300610783155</v>
      </c>
      <c r="P27" s="9">
        <v>0.25949438080638526</v>
      </c>
      <c r="Q27" s="9">
        <v>0.38205199924544503</v>
      </c>
      <c r="R27" s="9">
        <v>0.52721569120074252</v>
      </c>
      <c r="S27" s="10">
        <v>0.57257158003760011</v>
      </c>
    </row>
    <row r="28" spans="1:22" ht="16" x14ac:dyDescent="0.2">
      <c r="A28" s="15" t="s">
        <v>17</v>
      </c>
      <c r="B28" s="11">
        <v>48073.182225771816</v>
      </c>
      <c r="C28" s="12">
        <v>27738.615742292019</v>
      </c>
      <c r="D28" s="12">
        <v>65313.709041369773</v>
      </c>
      <c r="E28" s="12">
        <v>53559.421649560471</v>
      </c>
      <c r="F28" s="12">
        <v>29350.407781815833</v>
      </c>
      <c r="G28" s="13">
        <v>26440.222261790779</v>
      </c>
      <c r="H28" s="11">
        <v>28185.938433191561</v>
      </c>
      <c r="I28" s="12">
        <v>15095.034258011867</v>
      </c>
      <c r="J28" s="12">
        <v>35180.488124665317</v>
      </c>
      <c r="K28" s="12">
        <v>26457.289613319455</v>
      </c>
      <c r="L28" s="12">
        <v>12545.433370872073</v>
      </c>
      <c r="M28" s="13">
        <v>16563.335842949546</v>
      </c>
      <c r="N28" s="11">
        <v>38532.890566276481</v>
      </c>
      <c r="O28" s="12">
        <v>22533.289639367384</v>
      </c>
      <c r="P28" s="12">
        <v>49458.532486146192</v>
      </c>
      <c r="Q28" s="12">
        <v>37179.461085669122</v>
      </c>
      <c r="R28" s="12">
        <v>23227.458350896752</v>
      </c>
      <c r="S28" s="13">
        <v>22045.03976959077</v>
      </c>
    </row>
    <row r="29" spans="1:22" ht="16" x14ac:dyDescent="0.2">
      <c r="A29" s="15" t="s">
        <v>18</v>
      </c>
      <c r="B29" s="11">
        <v>30000</v>
      </c>
      <c r="C29" s="12">
        <v>25000</v>
      </c>
      <c r="D29" s="12">
        <v>40022</v>
      </c>
      <c r="E29" s="12">
        <v>34001</v>
      </c>
      <c r="F29" s="12">
        <v>24000</v>
      </c>
      <c r="G29" s="13">
        <v>25000</v>
      </c>
      <c r="H29" s="11">
        <v>15000</v>
      </c>
      <c r="I29" s="12">
        <v>11086</v>
      </c>
      <c r="J29" s="12">
        <v>20005</v>
      </c>
      <c r="K29" s="12">
        <v>13501</v>
      </c>
      <c r="L29" s="12">
        <v>1</v>
      </c>
      <c r="M29" s="13">
        <v>14500</v>
      </c>
      <c r="N29" s="11">
        <v>24280</v>
      </c>
      <c r="O29" s="12">
        <v>20000</v>
      </c>
      <c r="P29" s="12">
        <v>32000</v>
      </c>
      <c r="Q29" s="12">
        <v>20000</v>
      </c>
      <c r="R29" s="12">
        <v>20000</v>
      </c>
      <c r="S29" s="13">
        <v>20000</v>
      </c>
    </row>
    <row r="30" spans="1:22" ht="16" x14ac:dyDescent="0.2">
      <c r="A30" s="15" t="s">
        <v>16</v>
      </c>
      <c r="B30" s="8">
        <v>0.19875375054783284</v>
      </c>
      <c r="C30" s="9">
        <v>0.35343144818600186</v>
      </c>
      <c r="D30" s="9">
        <v>6.7611904346598223E-2</v>
      </c>
      <c r="E30" s="9">
        <v>0.11183821111476488</v>
      </c>
      <c r="F30" s="9">
        <v>0.41538393974660193</v>
      </c>
      <c r="G30" s="10">
        <v>0.30352491675253057</v>
      </c>
      <c r="H30" s="8">
        <v>0.12421663046896138</v>
      </c>
      <c r="I30" s="9">
        <v>0.29222095062104303</v>
      </c>
      <c r="J30" s="9">
        <v>3.4450582123770022E-2</v>
      </c>
      <c r="K30" s="9">
        <v>6.6836718220270571E-3</v>
      </c>
      <c r="L30" s="9">
        <v>0.23461696850129768</v>
      </c>
      <c r="M30" s="10">
        <v>0.32539489939992938</v>
      </c>
      <c r="N30" s="8">
        <v>0.16299688253494576</v>
      </c>
      <c r="O30" s="9">
        <v>0.32823121900332258</v>
      </c>
      <c r="P30" s="9">
        <v>5.0163429882578436E-2</v>
      </c>
      <c r="Q30" s="9">
        <v>4.8285013627523042E-2</v>
      </c>
      <c r="R30" s="9">
        <v>0.34952072886897595</v>
      </c>
      <c r="S30" s="10">
        <v>0.31325700401281154</v>
      </c>
    </row>
    <row r="31" spans="1:22" ht="16" x14ac:dyDescent="0.2">
      <c r="A31" s="15" t="s">
        <v>0</v>
      </c>
      <c r="B31" s="8">
        <v>0.36339465315158392</v>
      </c>
      <c r="C31" s="9">
        <v>0.1030646808573171</v>
      </c>
      <c r="D31" s="9">
        <v>0.58411410962431376</v>
      </c>
      <c r="E31" s="9">
        <v>0.48830976652416974</v>
      </c>
      <c r="F31" s="9">
        <v>0.11470982191871061</v>
      </c>
      <c r="G31" s="10">
        <v>9.3683805548062424E-2</v>
      </c>
      <c r="H31" s="8">
        <v>0.46645191799086894</v>
      </c>
      <c r="I31" s="9">
        <v>0.15711040881394608</v>
      </c>
      <c r="J31" s="9">
        <v>0.6317361238373419</v>
      </c>
      <c r="K31" s="9">
        <v>0.40964127732394823</v>
      </c>
      <c r="L31" s="9">
        <v>0.2369441757568212</v>
      </c>
      <c r="M31" s="10">
        <v>0.11113439816448994</v>
      </c>
      <c r="N31" s="8">
        <v>0.41283317469263847</v>
      </c>
      <c r="O31" s="9">
        <v>0.1253151899208387</v>
      </c>
      <c r="P31" s="9">
        <v>0.6091713583473215</v>
      </c>
      <c r="Q31" s="9">
        <v>0.44076418205590218</v>
      </c>
      <c r="R31" s="9">
        <v>0.15924642596682961</v>
      </c>
      <c r="S31" s="10">
        <v>0.10144927536231885</v>
      </c>
    </row>
    <row r="32" spans="1:22" ht="16" x14ac:dyDescent="0.2">
      <c r="A32" s="15" t="s">
        <v>1</v>
      </c>
      <c r="B32" s="8">
        <v>0.12822097609763225</v>
      </c>
      <c r="C32" s="9">
        <v>9.7306379164237886E-2</v>
      </c>
      <c r="D32" s="9">
        <v>0.15443173606438912</v>
      </c>
      <c r="E32" s="9">
        <v>0.22849391647484377</v>
      </c>
      <c r="F32" s="9">
        <v>7.9285698601260404E-2</v>
      </c>
      <c r="G32" s="10">
        <v>0.11181915067681408</v>
      </c>
      <c r="H32" s="8">
        <v>0.16597440078781808</v>
      </c>
      <c r="I32" s="9">
        <v>0.20746654160600295</v>
      </c>
      <c r="J32" s="9">
        <v>0.14380495394247203</v>
      </c>
      <c r="K32" s="9">
        <v>0.12093033267680518</v>
      </c>
      <c r="L32" s="9">
        <v>0.10083607075476216</v>
      </c>
      <c r="M32" s="10">
        <v>0.2688735439463466</v>
      </c>
      <c r="N32" s="8">
        <v>0.14633200885893297</v>
      </c>
      <c r="O32" s="9">
        <v>0.14265892055917215</v>
      </c>
      <c r="P32" s="9">
        <v>0.14884024802772305</v>
      </c>
      <c r="Q32" s="9">
        <v>0.16348474302849747</v>
      </c>
      <c r="R32" s="9">
        <v>8.7137667884472456E-2</v>
      </c>
      <c r="S32" s="10">
        <v>0.18170796058363706</v>
      </c>
    </row>
    <row r="33" spans="1:19" ht="17" thickBot="1" x14ac:dyDescent="0.25">
      <c r="A33" s="17" t="s">
        <v>15</v>
      </c>
      <c r="B33" s="8">
        <v>0.87183394409738957</v>
      </c>
      <c r="C33" s="9">
        <v>0.92818707950340074</v>
      </c>
      <c r="D33" s="9">
        <v>0.82405538527987521</v>
      </c>
      <c r="E33" s="9">
        <v>0.81687246181417605</v>
      </c>
      <c r="F33" s="9">
        <v>0.91435190268110067</v>
      </c>
      <c r="G33" s="10">
        <v>0.93933216293066468</v>
      </c>
      <c r="H33" s="8">
        <v>0.61401911531345754</v>
      </c>
      <c r="I33" s="9">
        <v>0.50899106842871544</v>
      </c>
      <c r="J33" s="9">
        <v>0.67013548007068524</v>
      </c>
      <c r="K33" s="9">
        <v>0.65489221099307959</v>
      </c>
      <c r="L33" s="9">
        <v>0.42562992616144885</v>
      </c>
      <c r="M33" s="10">
        <v>0.55700119131662551</v>
      </c>
      <c r="N33" s="8">
        <v>0.74815521617340897</v>
      </c>
      <c r="O33" s="9">
        <v>0.75560534562875992</v>
      </c>
      <c r="P33" s="9">
        <v>0.74306750615199491</v>
      </c>
      <c r="Q33" s="9">
        <v>0.7189756332366295</v>
      </c>
      <c r="R33" s="9">
        <v>0.7362839825389681</v>
      </c>
      <c r="S33" s="10">
        <v>0.76919584238363459</v>
      </c>
    </row>
    <row r="34" spans="1:19" ht="56" thickBot="1" x14ac:dyDescent="0.3">
      <c r="A34" s="28" t="s">
        <v>21</v>
      </c>
      <c r="B34" s="24" t="s">
        <v>5</v>
      </c>
      <c r="C34" s="25" t="s">
        <v>3</v>
      </c>
      <c r="D34" s="25" t="s">
        <v>90</v>
      </c>
      <c r="E34" s="25" t="s">
        <v>4</v>
      </c>
      <c r="F34" s="25" t="s">
        <v>6</v>
      </c>
      <c r="G34" s="26" t="s">
        <v>7</v>
      </c>
      <c r="H34" s="24" t="s">
        <v>5</v>
      </c>
      <c r="I34" s="25" t="s">
        <v>3</v>
      </c>
      <c r="J34" s="25" t="s">
        <v>90</v>
      </c>
      <c r="K34" s="25" t="s">
        <v>4</v>
      </c>
      <c r="L34" s="25" t="s">
        <v>6</v>
      </c>
      <c r="M34" s="26" t="s">
        <v>7</v>
      </c>
      <c r="N34" s="24" t="s">
        <v>5</v>
      </c>
      <c r="O34" s="25" t="s">
        <v>3</v>
      </c>
      <c r="P34" s="25" t="s">
        <v>90</v>
      </c>
      <c r="Q34" s="25" t="s">
        <v>4</v>
      </c>
      <c r="R34" s="25" t="s">
        <v>6</v>
      </c>
      <c r="S34" s="26" t="s">
        <v>7</v>
      </c>
    </row>
    <row r="35" spans="1:19" ht="16" x14ac:dyDescent="0.2">
      <c r="A35" s="15" t="s">
        <v>2</v>
      </c>
      <c r="B35" s="3">
        <v>660525.37000000011</v>
      </c>
      <c r="C35" s="4">
        <v>329691.56000000011</v>
      </c>
      <c r="D35" s="4">
        <v>330833.81000000017</v>
      </c>
      <c r="E35" s="4">
        <v>132153.88999999998</v>
      </c>
      <c r="F35" s="4">
        <v>197436.96000000005</v>
      </c>
      <c r="G35" s="5">
        <v>132254.6</v>
      </c>
      <c r="H35" s="3">
        <v>657420.44999999972</v>
      </c>
      <c r="I35" s="4">
        <v>388091.31</v>
      </c>
      <c r="J35" s="4">
        <v>269329.13999999996</v>
      </c>
      <c r="K35" s="4">
        <v>77102.74000000002</v>
      </c>
      <c r="L35" s="4">
        <v>237950.80999999997</v>
      </c>
      <c r="M35" s="5">
        <v>150140.49999999997</v>
      </c>
      <c r="N35" s="3">
        <v>1317945.8199999982</v>
      </c>
      <c r="O35" s="4">
        <v>717782.87</v>
      </c>
      <c r="P35" s="4">
        <v>600162.9500000003</v>
      </c>
      <c r="Q35" s="4">
        <v>209256.62999999995</v>
      </c>
      <c r="R35" s="4">
        <v>435387.77000000019</v>
      </c>
      <c r="S35" s="5">
        <v>282395.09999999998</v>
      </c>
    </row>
    <row r="36" spans="1:19" ht="16" x14ac:dyDescent="0.2">
      <c r="A36" s="15" t="s">
        <v>19</v>
      </c>
      <c r="B36" s="6">
        <v>0.11967904318534499</v>
      </c>
      <c r="C36" s="2">
        <v>0.12107664122878323</v>
      </c>
      <c r="D36" s="2">
        <v>0.11828590773620608</v>
      </c>
      <c r="E36" s="2">
        <v>0.18918837114275766</v>
      </c>
      <c r="F36" s="2">
        <v>0.12829408874729661</v>
      </c>
      <c r="G36" s="7">
        <v>0.11030206797474577</v>
      </c>
      <c r="H36" s="6">
        <v>0.15963767454595235</v>
      </c>
      <c r="I36" s="2">
        <v>0.21044752275233708</v>
      </c>
      <c r="J36" s="2">
        <v>8.642218253511505E-2</v>
      </c>
      <c r="K36" s="2">
        <v>4.9817125366397749E-2</v>
      </c>
      <c r="L36" s="2">
        <v>0.21652356997869307</v>
      </c>
      <c r="M36" s="7">
        <v>0.20081923538031168</v>
      </c>
      <c r="N36" s="6">
        <v>0.13961128878670961</v>
      </c>
      <c r="O36" s="2">
        <v>0.16939775754265907</v>
      </c>
      <c r="P36" s="2">
        <v>0.10398675026617771</v>
      </c>
      <c r="Q36" s="2">
        <v>0.13783595213518371</v>
      </c>
      <c r="R36" s="2">
        <v>0.17651382215403269</v>
      </c>
      <c r="S36" s="7">
        <v>0.15842702597425593</v>
      </c>
    </row>
    <row r="37" spans="1:19" ht="16" x14ac:dyDescent="0.2">
      <c r="A37" s="15" t="s">
        <v>20</v>
      </c>
      <c r="B37" s="8">
        <v>0.23485070988878559</v>
      </c>
      <c r="C37" s="9">
        <v>0.30524246872838889</v>
      </c>
      <c r="D37" s="9">
        <v>0.16470193510945066</v>
      </c>
      <c r="E37" s="9">
        <v>0.22183967189793727</v>
      </c>
      <c r="F37" s="9">
        <v>0.2709218636830989</v>
      </c>
      <c r="G37" s="10">
        <v>0.35648071135844661</v>
      </c>
      <c r="H37" s="8">
        <v>0.32748877811934818</v>
      </c>
      <c r="I37" s="9">
        <v>0.40378931745389612</v>
      </c>
      <c r="J37" s="9">
        <v>0.21754062874773974</v>
      </c>
      <c r="K37" s="9">
        <v>0.25651734066561177</v>
      </c>
      <c r="L37" s="9">
        <v>0.37777945879613872</v>
      </c>
      <c r="M37" s="10">
        <v>0.44501501921527103</v>
      </c>
      <c r="N37" s="8">
        <v>0.28106061928135201</v>
      </c>
      <c r="O37" s="9">
        <v>0.35852479091870376</v>
      </c>
      <c r="P37" s="9">
        <v>0.18841381424712952</v>
      </c>
      <c r="Q37" s="9">
        <v>0.23461692854685171</v>
      </c>
      <c r="R37" s="9">
        <v>0.32932235155769107</v>
      </c>
      <c r="S37" s="10">
        <v>0.40355176260202907</v>
      </c>
    </row>
    <row r="38" spans="1:19" ht="16" x14ac:dyDescent="0.2">
      <c r="A38" s="15" t="s">
        <v>17</v>
      </c>
      <c r="B38" s="11">
        <v>42023.508812401844</v>
      </c>
      <c r="C38" s="12">
        <v>34376.496690785774</v>
      </c>
      <c r="D38" s="12">
        <v>49644.118555144058</v>
      </c>
      <c r="E38" s="12">
        <v>52271.5398398791</v>
      </c>
      <c r="F38" s="12">
        <v>36017.748488935416</v>
      </c>
      <c r="G38" s="13">
        <v>31926.345500421146</v>
      </c>
      <c r="H38" s="11">
        <v>32548.685646453519</v>
      </c>
      <c r="I38" s="12">
        <v>23795.098608907265</v>
      </c>
      <c r="J38" s="12">
        <v>45162.215176159552</v>
      </c>
      <c r="K38" s="12">
        <v>46069.949064845176</v>
      </c>
      <c r="L38" s="12">
        <v>24378.677454344444</v>
      </c>
      <c r="M38" s="13">
        <v>22870.211193648618</v>
      </c>
      <c r="N38" s="11">
        <v>37297.257994725464</v>
      </c>
      <c r="O38" s="12">
        <v>28655.339478956921</v>
      </c>
      <c r="P38" s="12">
        <v>47632.819486074579</v>
      </c>
      <c r="Q38" s="12">
        <v>49986.500454919886</v>
      </c>
      <c r="R38" s="12">
        <v>29656.691584814147</v>
      </c>
      <c r="S38" s="13">
        <v>27111.486698388184</v>
      </c>
    </row>
    <row r="39" spans="1:19" ht="16" x14ac:dyDescent="0.2">
      <c r="A39" s="15" t="s">
        <v>18</v>
      </c>
      <c r="B39" s="11">
        <v>32400</v>
      </c>
      <c r="C39" s="12">
        <v>27901</v>
      </c>
      <c r="D39" s="12">
        <v>48000</v>
      </c>
      <c r="E39" s="12">
        <v>50226</v>
      </c>
      <c r="F39" s="12">
        <v>27002</v>
      </c>
      <c r="G39" s="13">
        <v>28086</v>
      </c>
      <c r="H39" s="11">
        <v>26000</v>
      </c>
      <c r="I39" s="12">
        <v>21001</v>
      </c>
      <c r="J39" s="12">
        <v>30000</v>
      </c>
      <c r="K39" s="12">
        <v>39021</v>
      </c>
      <c r="L39" s="12">
        <v>20163</v>
      </c>
      <c r="M39" s="13">
        <v>26000</v>
      </c>
      <c r="N39" s="11">
        <v>30000</v>
      </c>
      <c r="O39" s="12">
        <v>25504</v>
      </c>
      <c r="P39" s="12">
        <v>41910</v>
      </c>
      <c r="Q39" s="12">
        <v>50000</v>
      </c>
      <c r="R39" s="12">
        <v>24001</v>
      </c>
      <c r="S39" s="13">
        <v>28000</v>
      </c>
    </row>
    <row r="40" spans="1:19" ht="16" x14ac:dyDescent="0.2">
      <c r="A40" s="15" t="s">
        <v>16</v>
      </c>
      <c r="B40" s="8">
        <v>0.10547654445093758</v>
      </c>
      <c r="C40" s="9">
        <v>0.17952567707338082</v>
      </c>
      <c r="D40" s="9">
        <v>3.1680540694124543E-2</v>
      </c>
      <c r="E40" s="9">
        <v>3.3218569104460673E-2</v>
      </c>
      <c r="F40" s="9">
        <v>0.15172357904759975</v>
      </c>
      <c r="G40" s="10">
        <v>0.2210351215454992</v>
      </c>
      <c r="H40" s="8">
        <v>0.10077728088588725</v>
      </c>
      <c r="I40" s="9">
        <v>0.14725154667333176</v>
      </c>
      <c r="J40" s="9">
        <v>3.3809949912560477E-2</v>
      </c>
      <c r="K40" s="9">
        <v>2.2074368053123742E-2</v>
      </c>
      <c r="L40" s="9">
        <v>0.15367449600968267</v>
      </c>
      <c r="M40" s="10">
        <v>0.1370711531160709</v>
      </c>
      <c r="N40" s="8">
        <v>0.10313245003968297</v>
      </c>
      <c r="O40" s="9">
        <v>0.16207567200069101</v>
      </c>
      <c r="P40" s="9">
        <v>3.2636133850303999E-2</v>
      </c>
      <c r="Q40" s="9">
        <v>2.9112387578969501E-2</v>
      </c>
      <c r="R40" s="9">
        <v>0.15278980406027712</v>
      </c>
      <c r="S40" s="10">
        <v>0.17639414156007877</v>
      </c>
    </row>
    <row r="41" spans="1:19" ht="16" x14ac:dyDescent="0.2">
      <c r="A41" s="15" t="s">
        <v>0</v>
      </c>
      <c r="B41" s="8">
        <v>0.31691409573582269</v>
      </c>
      <c r="C41" s="9">
        <v>0.1451146679769845</v>
      </c>
      <c r="D41" s="9">
        <v>0.48812093073867863</v>
      </c>
      <c r="E41" s="9">
        <v>0.44459157807120425</v>
      </c>
      <c r="F41" s="9">
        <v>0.10802884956290076</v>
      </c>
      <c r="G41" s="10">
        <v>0.20048391365165777</v>
      </c>
      <c r="H41" s="8">
        <v>0.34236256882966748</v>
      </c>
      <c r="I41" s="9">
        <v>0.19114331432576381</v>
      </c>
      <c r="J41" s="9">
        <v>0.56026272699932056</v>
      </c>
      <c r="K41" s="9">
        <v>0.45195387987497243</v>
      </c>
      <c r="L41" s="9">
        <v>0.19748183449533727</v>
      </c>
      <c r="M41" s="10">
        <v>0.18110309642269601</v>
      </c>
      <c r="N41" s="8">
        <v>0.32960834510670389</v>
      </c>
      <c r="O41" s="9">
        <v>0.17000147677149888</v>
      </c>
      <c r="P41" s="9">
        <v>0.52049526545288527</v>
      </c>
      <c r="Q41" s="9">
        <v>0.44730428466295197</v>
      </c>
      <c r="R41" s="9">
        <v>0.15691714765416673</v>
      </c>
      <c r="S41" s="10">
        <v>0.19017974758849276</v>
      </c>
    </row>
    <row r="42" spans="1:19" ht="16" x14ac:dyDescent="0.2">
      <c r="A42" s="15" t="s">
        <v>1</v>
      </c>
      <c r="B42" s="8">
        <v>0.10666363877218879</v>
      </c>
      <c r="C42" s="9">
        <v>0.11240525219068764</v>
      </c>
      <c r="D42" s="9">
        <v>0.10094186208189</v>
      </c>
      <c r="E42" s="9">
        <v>5.4413789972305039E-2</v>
      </c>
      <c r="F42" s="9">
        <v>9.923165364141473E-2</v>
      </c>
      <c r="G42" s="10">
        <v>0.13207161976197318</v>
      </c>
      <c r="H42" s="8">
        <v>0.18873018770344679</v>
      </c>
      <c r="I42" s="9">
        <v>0.23163639455694671</v>
      </c>
      <c r="J42" s="9">
        <v>0.12690379831433557</v>
      </c>
      <c r="K42" s="9">
        <v>9.9076547949469532E-2</v>
      </c>
      <c r="L42" s="9">
        <v>0.19763732869372266</v>
      </c>
      <c r="M42" s="10">
        <v>0.2855249398898369</v>
      </c>
      <c r="N42" s="8">
        <v>0.14760024128472735</v>
      </c>
      <c r="O42" s="9">
        <v>0.17687125060255063</v>
      </c>
      <c r="P42" s="9">
        <v>0.11259255803413733</v>
      </c>
      <c r="Q42" s="9">
        <v>7.0870130366632256E-2</v>
      </c>
      <c r="R42" s="9">
        <v>0.15301294477569433</v>
      </c>
      <c r="S42" s="10">
        <v>0.21365817383452257</v>
      </c>
    </row>
    <row r="43" spans="1:19" ht="17" thickBot="1" x14ac:dyDescent="0.25">
      <c r="A43" s="17" t="s">
        <v>15</v>
      </c>
      <c r="B43" s="8">
        <v>0.82921615381703939</v>
      </c>
      <c r="C43" s="9">
        <v>0.81550603443830738</v>
      </c>
      <c r="D43" s="9">
        <v>0.84288145378484014</v>
      </c>
      <c r="E43" s="9">
        <v>0.85242974105967273</v>
      </c>
      <c r="F43" s="9">
        <v>0.81153481870166178</v>
      </c>
      <c r="G43" s="10">
        <v>0.82142830138747114</v>
      </c>
      <c r="H43" s="8">
        <v>0.74330260716132757</v>
      </c>
      <c r="I43" s="9">
        <v>0.69833183884233629</v>
      </c>
      <c r="J43" s="9">
        <v>0.80810087291008381</v>
      </c>
      <c r="K43" s="9">
        <v>0.62505512178672407</v>
      </c>
      <c r="L43" s="9">
        <v>0.69770960285774319</v>
      </c>
      <c r="M43" s="10">
        <v>0.69932063407486345</v>
      </c>
      <c r="N43" s="8">
        <v>0.78636058409114185</v>
      </c>
      <c r="O43" s="9">
        <v>0.75215211282518535</v>
      </c>
      <c r="P43" s="9">
        <v>0.82727330287489043</v>
      </c>
      <c r="Q43" s="9">
        <v>0.76865179493061131</v>
      </c>
      <c r="R43" s="9">
        <v>0.74932646128616609</v>
      </c>
      <c r="S43" s="10">
        <v>0.75650772853627013</v>
      </c>
    </row>
    <row r="44" spans="1:19" ht="56" thickBot="1" x14ac:dyDescent="0.3">
      <c r="A44" s="28" t="s">
        <v>12</v>
      </c>
      <c r="B44" s="24" t="s">
        <v>5</v>
      </c>
      <c r="C44" s="25" t="s">
        <v>3</v>
      </c>
      <c r="D44" s="25" t="s">
        <v>90</v>
      </c>
      <c r="E44" s="25" t="s">
        <v>4</v>
      </c>
      <c r="F44" s="25" t="s">
        <v>6</v>
      </c>
      <c r="G44" s="26" t="s">
        <v>7</v>
      </c>
      <c r="H44" s="24" t="s">
        <v>5</v>
      </c>
      <c r="I44" s="25" t="s">
        <v>3</v>
      </c>
      <c r="J44" s="25" t="s">
        <v>90</v>
      </c>
      <c r="K44" s="25" t="s">
        <v>4</v>
      </c>
      <c r="L44" s="25" t="s">
        <v>6</v>
      </c>
      <c r="M44" s="26" t="s">
        <v>7</v>
      </c>
      <c r="N44" s="24" t="s">
        <v>5</v>
      </c>
      <c r="O44" s="25" t="s">
        <v>3</v>
      </c>
      <c r="P44" s="25" t="s">
        <v>90</v>
      </c>
      <c r="Q44" s="25" t="s">
        <v>4</v>
      </c>
      <c r="R44" s="25" t="s">
        <v>6</v>
      </c>
      <c r="S44" s="26" t="s">
        <v>7</v>
      </c>
    </row>
    <row r="45" spans="1:19" ht="16" x14ac:dyDescent="0.2">
      <c r="A45" s="15" t="s">
        <v>2</v>
      </c>
      <c r="B45" s="18">
        <v>1550394.6699999988</v>
      </c>
      <c r="C45" s="19">
        <v>737989.0299999998</v>
      </c>
      <c r="D45" s="19">
        <v>812405.6400000006</v>
      </c>
      <c r="E45" s="19">
        <v>192973.97</v>
      </c>
      <c r="F45" s="19">
        <v>379600.87000000005</v>
      </c>
      <c r="G45" s="20">
        <v>358388.16000000003</v>
      </c>
      <c r="H45" s="18">
        <v>1477914.4999999986</v>
      </c>
      <c r="I45" s="19">
        <v>673819.7999999997</v>
      </c>
      <c r="J45" s="19">
        <v>804094.70000000019</v>
      </c>
      <c r="K45" s="19">
        <v>170015.87</v>
      </c>
      <c r="L45" s="19">
        <v>342367.38</v>
      </c>
      <c r="M45" s="20">
        <v>331452.42000000004</v>
      </c>
      <c r="N45" s="18">
        <v>3028309.1700000027</v>
      </c>
      <c r="O45" s="19">
        <v>1411808.8299999987</v>
      </c>
      <c r="P45" s="19">
        <v>1616500.3399999978</v>
      </c>
      <c r="Q45" s="19">
        <v>362989.83999999997</v>
      </c>
      <c r="R45" s="19">
        <v>721968.24999999977</v>
      </c>
      <c r="S45" s="20">
        <v>689840.57999999973</v>
      </c>
    </row>
    <row r="46" spans="1:19" ht="16" x14ac:dyDescent="0.2">
      <c r="A46" s="15" t="s">
        <v>19</v>
      </c>
      <c r="B46" s="6">
        <v>0.12882209296475605</v>
      </c>
      <c r="C46" s="2">
        <v>0.13843566774030508</v>
      </c>
      <c r="D46" s="2">
        <v>0.12008897029317854</v>
      </c>
      <c r="E46" s="2">
        <v>0.21331889270057103</v>
      </c>
      <c r="F46" s="2">
        <v>0.12469408668575689</v>
      </c>
      <c r="G46" s="7">
        <v>0.15299018664077302</v>
      </c>
      <c r="H46" s="6">
        <v>0.16814983821792068</v>
      </c>
      <c r="I46" s="2">
        <v>0.24831854204386927</v>
      </c>
      <c r="J46" s="2">
        <v>0.10096941281813716</v>
      </c>
      <c r="K46" s="2">
        <v>0.1096485036702428</v>
      </c>
      <c r="L46" s="2">
        <v>0.23365793532105805</v>
      </c>
      <c r="M46" s="7">
        <v>0.26346197941180022</v>
      </c>
      <c r="N46" s="6">
        <v>0.14801532737092793</v>
      </c>
      <c r="O46" s="2">
        <v>0.19087992780893162</v>
      </c>
      <c r="P46" s="2">
        <v>0.11057834173934937</v>
      </c>
      <c r="Q46" s="2">
        <v>0.16476211465880602</v>
      </c>
      <c r="R46" s="2">
        <v>0.17636629827596476</v>
      </c>
      <c r="S46" s="7">
        <v>0.20606922464741875</v>
      </c>
    </row>
    <row r="47" spans="1:19" ht="16" x14ac:dyDescent="0.2">
      <c r="A47" s="15" t="s">
        <v>20</v>
      </c>
      <c r="B47" s="8">
        <v>0.31120629826186341</v>
      </c>
      <c r="C47" s="9">
        <v>0.40784969986043174</v>
      </c>
      <c r="D47" s="9">
        <v>0.22341538590310756</v>
      </c>
      <c r="E47" s="9">
        <v>0.2934384943049323</v>
      </c>
      <c r="F47" s="9">
        <v>0.37117130882163107</v>
      </c>
      <c r="G47" s="10">
        <v>0.44670022433786838</v>
      </c>
      <c r="H47" s="8">
        <v>0.36270421505972938</v>
      </c>
      <c r="I47" s="9">
        <v>0.50567807426315636</v>
      </c>
      <c r="J47" s="9">
        <v>0.24289294175439469</v>
      </c>
      <c r="K47" s="9">
        <v>0.30116754404023177</v>
      </c>
      <c r="L47" s="9">
        <v>0.44856995980932796</v>
      </c>
      <c r="M47" s="10">
        <v>0.56466829384558292</v>
      </c>
      <c r="N47" s="8">
        <v>0.33633896914814893</v>
      </c>
      <c r="O47" s="9">
        <v>0.45454062515494292</v>
      </c>
      <c r="P47" s="9">
        <v>0.23310409334729765</v>
      </c>
      <c r="Q47" s="9">
        <v>0.29705858855227019</v>
      </c>
      <c r="R47" s="9">
        <v>0.40787485335242918</v>
      </c>
      <c r="S47" s="10">
        <v>0.50338121393190605</v>
      </c>
    </row>
    <row r="48" spans="1:19" ht="16" x14ac:dyDescent="0.2">
      <c r="A48" s="15" t="s">
        <v>17</v>
      </c>
      <c r="B48" s="11">
        <v>45495.797997699498</v>
      </c>
      <c r="C48" s="12">
        <v>30704.043731110756</v>
      </c>
      <c r="D48" s="12">
        <v>58932.622960163091</v>
      </c>
      <c r="E48" s="12">
        <v>52677.444712413788</v>
      </c>
      <c r="F48" s="12">
        <v>32818.206684642209</v>
      </c>
      <c r="G48" s="13">
        <v>28464.745154722743</v>
      </c>
      <c r="H48" s="11">
        <v>30126.618517309347</v>
      </c>
      <c r="I48" s="12">
        <v>20105.898247202</v>
      </c>
      <c r="J48" s="12">
        <v>38523.838059061949</v>
      </c>
      <c r="K48" s="12">
        <v>35351.693308689362</v>
      </c>
      <c r="L48" s="12">
        <v>20769.727445237324</v>
      </c>
      <c r="M48" s="13">
        <v>19420.208689410098</v>
      </c>
      <c r="N48" s="11">
        <v>37995.132797398546</v>
      </c>
      <c r="O48" s="12">
        <v>25645.823298859792</v>
      </c>
      <c r="P48" s="12">
        <v>48780.694521709796</v>
      </c>
      <c r="Q48" s="12">
        <v>44562.471857228833</v>
      </c>
      <c r="R48" s="12">
        <v>27104.650347255574</v>
      </c>
      <c r="S48" s="13">
        <v>24119.054880592856</v>
      </c>
    </row>
    <row r="49" spans="1:19" ht="16" x14ac:dyDescent="0.2">
      <c r="A49" s="15" t="s">
        <v>18</v>
      </c>
      <c r="B49" s="11">
        <v>30000</v>
      </c>
      <c r="C49" s="12">
        <v>25504</v>
      </c>
      <c r="D49" s="12">
        <v>45005</v>
      </c>
      <c r="E49" s="12">
        <v>50000</v>
      </c>
      <c r="F49" s="12">
        <v>25504</v>
      </c>
      <c r="G49" s="13">
        <v>25802</v>
      </c>
      <c r="H49" s="11">
        <v>20000</v>
      </c>
      <c r="I49" s="12">
        <v>15000</v>
      </c>
      <c r="J49" s="12">
        <v>25000</v>
      </c>
      <c r="K49" s="12">
        <v>24302</v>
      </c>
      <c r="L49" s="12">
        <v>12000</v>
      </c>
      <c r="M49" s="13">
        <v>15180</v>
      </c>
      <c r="N49" s="11">
        <v>27000</v>
      </c>
      <c r="O49" s="12">
        <v>22000</v>
      </c>
      <c r="P49" s="12">
        <v>35001</v>
      </c>
      <c r="Q49" s="12">
        <v>32400</v>
      </c>
      <c r="R49" s="12">
        <v>21786</v>
      </c>
      <c r="S49" s="13">
        <v>23000</v>
      </c>
    </row>
    <row r="50" spans="1:19" ht="16" x14ac:dyDescent="0.2">
      <c r="A50" s="15" t="s">
        <v>16</v>
      </c>
      <c r="B50" s="8">
        <v>0.15901421314296477</v>
      </c>
      <c r="C50" s="9">
        <v>0.27574025593912094</v>
      </c>
      <c r="D50" s="9">
        <v>5.2979667801567196E-2</v>
      </c>
      <c r="E50" s="9">
        <v>5.799714988988211E-2</v>
      </c>
      <c r="F50" s="9">
        <v>0.27824932429228511</v>
      </c>
      <c r="G50" s="10">
        <v>0.27308392022054312</v>
      </c>
      <c r="H50" s="8">
        <v>0.11379011227987554</v>
      </c>
      <c r="I50" s="9">
        <v>0.20872488201596867</v>
      </c>
      <c r="J50" s="9">
        <v>3.4236004452210249E-2</v>
      </c>
      <c r="K50" s="9">
        <v>1.3663419913419914E-2</v>
      </c>
      <c r="L50" s="9">
        <v>0.17836071128142816</v>
      </c>
      <c r="M50" s="10">
        <v>0.24008833831644305</v>
      </c>
      <c r="N50" s="8">
        <v>0.13694337765948664</v>
      </c>
      <c r="O50" s="9">
        <v>0.24375552483057189</v>
      </c>
      <c r="P50" s="9">
        <v>4.3656020008648308E-2</v>
      </c>
      <c r="Q50" s="9">
        <v>3.7232328074249775E-2</v>
      </c>
      <c r="R50" s="9">
        <v>0.23088078452013241</v>
      </c>
      <c r="S50" s="10">
        <v>0.25723028929854852</v>
      </c>
    </row>
    <row r="51" spans="1:19" ht="16" x14ac:dyDescent="0.2">
      <c r="A51" s="15" t="s">
        <v>0</v>
      </c>
      <c r="B51" s="8">
        <v>0.34359221773017995</v>
      </c>
      <c r="C51" s="9">
        <v>0.1218502197867716</v>
      </c>
      <c r="D51" s="9">
        <v>0.54502305497497561</v>
      </c>
      <c r="E51" s="9">
        <v>0.458370255214406</v>
      </c>
      <c r="F51" s="9">
        <v>0.11123492500039517</v>
      </c>
      <c r="G51" s="10">
        <v>0.13309597419556457</v>
      </c>
      <c r="H51" s="8">
        <v>0.41125329349339679</v>
      </c>
      <c r="I51" s="9">
        <v>0.1767118815113829</v>
      </c>
      <c r="J51" s="9">
        <v>0.60779634247197156</v>
      </c>
      <c r="K51" s="9">
        <v>0.42883022774327123</v>
      </c>
      <c r="L51" s="9">
        <v>0.20951724460229929</v>
      </c>
      <c r="M51" s="10">
        <v>0.14282869667796039</v>
      </c>
      <c r="N51" s="8">
        <v>0.37661302838877136</v>
      </c>
      <c r="O51" s="9">
        <v>0.14803429361499582</v>
      </c>
      <c r="P51" s="9">
        <v>0.57624832895247202</v>
      </c>
      <c r="Q51" s="9">
        <v>0.44453443749294058</v>
      </c>
      <c r="R51" s="9">
        <v>0.15784173857639514</v>
      </c>
      <c r="S51" s="10">
        <v>0.13777232724642346</v>
      </c>
    </row>
    <row r="52" spans="1:19" ht="16" x14ac:dyDescent="0.2">
      <c r="A52" s="15" t="s">
        <v>1</v>
      </c>
      <c r="B52" s="8">
        <v>0.11903676159946336</v>
      </c>
      <c r="C52" s="9">
        <v>0.10405168640724999</v>
      </c>
      <c r="D52" s="9">
        <v>0.13264919264505678</v>
      </c>
      <c r="E52" s="9">
        <v>0.109278970223968</v>
      </c>
      <c r="F52" s="9">
        <v>8.9659932402707032E-2</v>
      </c>
      <c r="G52" s="10">
        <v>0.11929283149221373</v>
      </c>
      <c r="H52" s="8">
        <v>0.17609685001968992</v>
      </c>
      <c r="I52" s="9">
        <v>0.2213873458599416</v>
      </c>
      <c r="J52" s="9">
        <v>0.1381439529608405</v>
      </c>
      <c r="K52" s="9">
        <v>0.11101961591624269</v>
      </c>
      <c r="L52" s="9">
        <v>0.16811442658192355</v>
      </c>
      <c r="M52" s="10">
        <v>0.27641626414604786</v>
      </c>
      <c r="N52" s="8">
        <v>0.14688395404828239</v>
      </c>
      <c r="O52" s="9">
        <v>0.160052925043632</v>
      </c>
      <c r="P52" s="9">
        <v>0.13538244926390441</v>
      </c>
      <c r="Q52" s="9">
        <v>0.11009424528016</v>
      </c>
      <c r="R52" s="9">
        <v>0.12686417283844598</v>
      </c>
      <c r="S52" s="10">
        <v>0.19478719703119565</v>
      </c>
    </row>
    <row r="53" spans="1:19" ht="17" thickBot="1" x14ac:dyDescent="0.25">
      <c r="A53" s="17" t="s">
        <v>15</v>
      </c>
      <c r="B53" s="21">
        <v>0.85367719431318745</v>
      </c>
      <c r="C53" s="22">
        <v>0.87784760727816713</v>
      </c>
      <c r="D53" s="22">
        <v>0.83172186286396566</v>
      </c>
      <c r="E53" s="22">
        <v>0.84122295634149513</v>
      </c>
      <c r="F53" s="22">
        <v>0.86087497135149804</v>
      </c>
      <c r="G53" s="23">
        <v>0.89582240476801678</v>
      </c>
      <c r="H53" s="21">
        <v>0.67152824859903892</v>
      </c>
      <c r="I53" s="22">
        <v>0.61804339437832057</v>
      </c>
      <c r="J53" s="22">
        <v>0.71634659629346809</v>
      </c>
      <c r="K53" s="22">
        <v>0.64136105637737861</v>
      </c>
      <c r="L53" s="22">
        <v>0.61472922331883617</v>
      </c>
      <c r="M53" s="23">
        <v>0.62146856860118505</v>
      </c>
      <c r="N53" s="21">
        <v>0.76478251221474169</v>
      </c>
      <c r="O53" s="22">
        <v>0.75384967361000932</v>
      </c>
      <c r="P53" s="22">
        <v>0.77433082235126649</v>
      </c>
      <c r="Q53" s="22">
        <v>0.74761288189757291</v>
      </c>
      <c r="R53" s="22">
        <v>0.74414932517784715</v>
      </c>
      <c r="S53" s="23">
        <v>0.76400179751826514</v>
      </c>
    </row>
    <row r="54" spans="1:19" ht="47.5" customHeight="1" x14ac:dyDescent="0.2">
      <c r="A54" s="91" t="s">
        <v>91</v>
      </c>
      <c r="B54" s="92"/>
      <c r="C54" s="92"/>
      <c r="D54" s="92"/>
      <c r="E54" s="92"/>
      <c r="F54" s="92"/>
      <c r="G54" s="92"/>
      <c r="H54" s="92"/>
      <c r="I54" s="92"/>
      <c r="J54" s="92"/>
      <c r="K54" s="92"/>
      <c r="L54" s="92"/>
      <c r="M54" s="92"/>
      <c r="N54" s="92"/>
      <c r="O54" s="92"/>
      <c r="P54" s="92"/>
      <c r="Q54" s="92"/>
      <c r="R54" s="92"/>
      <c r="S54" s="92"/>
    </row>
    <row r="55" spans="1:19" ht="16" customHeight="1" x14ac:dyDescent="0.2">
      <c r="A55" s="93"/>
      <c r="B55" s="94"/>
      <c r="C55" s="94"/>
      <c r="D55" s="94"/>
      <c r="E55" s="94"/>
      <c r="F55" s="94"/>
      <c r="G55" s="94"/>
      <c r="H55" s="94"/>
      <c r="I55" s="94"/>
      <c r="J55" s="94"/>
      <c r="K55" s="94"/>
      <c r="L55" s="94"/>
      <c r="M55" s="94"/>
      <c r="N55" s="94"/>
      <c r="O55" s="94"/>
      <c r="P55" s="94"/>
      <c r="Q55" s="94"/>
      <c r="R55" s="94"/>
      <c r="S55" s="94"/>
    </row>
  </sheetData>
  <mergeCells count="6">
    <mergeCell ref="A2:S2"/>
    <mergeCell ref="A54:S54"/>
    <mergeCell ref="A55:S55"/>
    <mergeCell ref="B3:G3"/>
    <mergeCell ref="H3:M3"/>
    <mergeCell ref="N3:S3"/>
  </mergeCells>
  <pageMargins left="0.7" right="0.7" top="0.75" bottom="0.75" header="0.3" footer="0.3"/>
  <pageSetup paperSize="143"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Table 1 Regions 1990</vt:lpstr>
      <vt:lpstr>Table 2 Regions 2019</vt:lpstr>
      <vt:lpstr>Table 3 25-29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dc:creator>
  <cp:lastModifiedBy>Microsoft Office User</cp:lastModifiedBy>
  <cp:lastPrinted>2022-07-18T21:09:36Z</cp:lastPrinted>
  <dcterms:created xsi:type="dcterms:W3CDTF">2019-06-19T16:07:51Z</dcterms:created>
  <dcterms:modified xsi:type="dcterms:W3CDTF">2022-08-24T15:41:10Z</dcterms:modified>
</cp:coreProperties>
</file>