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Projects\Current Work\"/>
    </mc:Choice>
  </mc:AlternateContent>
  <bookViews>
    <workbookView xWindow="0" yWindow="495" windowWidth="27975" windowHeight="16125" tabRatio="971"/>
  </bookViews>
  <sheets>
    <sheet name="Table Links" sheetId="23" r:id="rId1"/>
    <sheet name="Tab 1 Unemployment 16+" sheetId="20" r:id="rId2"/>
    <sheet name="Tab 2 Imm share in LF" sheetId="13" r:id="rId3"/>
    <sheet name="Tab 3 LFP 16-64 US and Imm " sheetId="2" r:id="rId4"/>
    <sheet name="Tab 4 LFP US 18-64 &lt;Bach" sheetId="3" r:id="rId5"/>
    <sheet name="Tab 5 % LFP US 25-54 &lt;Bach" sheetId="18" r:id="rId6"/>
    <sheet name="Tab 6 % LFP US 25-54 &gt;Bach" sheetId="22" r:id="rId7"/>
    <sheet name="Tab 7 LFP US men 25-54 &lt;Bach" sheetId="4" r:id="rId8"/>
    <sheet name="Tab 8 LFP US women 25-54 &lt;Bach" sheetId="15" r:id="rId9"/>
    <sheet name="Tab 9 NILF using Mar CPS 79-22" sheetId="21" r:id="rId10"/>
    <sheet name="Tab 10 Misc Info by States" sheetId="16"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3" l="1"/>
  <c r="A12" i="23"/>
  <c r="A11" i="23"/>
  <c r="A10" i="23"/>
  <c r="A9" i="23"/>
  <c r="A8" i="23"/>
  <c r="A7" i="23"/>
  <c r="A6" i="23"/>
  <c r="A5" i="23"/>
  <c r="A4" i="23"/>
  <c r="AB11" i="13" l="1"/>
  <c r="N70" i="13" l="1"/>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7" i="13"/>
  <c r="N16" i="13"/>
  <c r="N15" i="13"/>
  <c r="N14" i="13"/>
  <c r="N13" i="13"/>
  <c r="N12" i="13"/>
  <c r="N11" i="13"/>
  <c r="N10" i="13"/>
  <c r="N9" i="13"/>
  <c r="N8" i="13"/>
  <c r="N7" i="13"/>
  <c r="N6" i="13"/>
  <c r="N5" i="13"/>
  <c r="K70" i="13"/>
  <c r="K69" i="13"/>
  <c r="K68" i="13"/>
  <c r="K67" i="13"/>
  <c r="K66" i="13"/>
  <c r="K65" i="13"/>
  <c r="K64" i="13"/>
  <c r="K63" i="13"/>
  <c r="K62" i="13"/>
  <c r="K61" i="13"/>
  <c r="K60" i="13"/>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7" i="13"/>
  <c r="K16" i="13"/>
  <c r="K15" i="13"/>
  <c r="K14" i="13"/>
  <c r="K13" i="13"/>
  <c r="K12" i="13"/>
  <c r="K11" i="13"/>
  <c r="K10" i="13"/>
  <c r="K9" i="13"/>
  <c r="K8" i="13"/>
  <c r="K7" i="13"/>
  <c r="K6" i="13"/>
  <c r="K5"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7" i="13"/>
  <c r="H16" i="13"/>
  <c r="H15" i="13"/>
  <c r="H14" i="13"/>
  <c r="H13" i="13"/>
  <c r="H12" i="13"/>
  <c r="H11" i="13"/>
  <c r="H10" i="13"/>
  <c r="H9" i="13"/>
  <c r="H8" i="13"/>
  <c r="H7" i="13"/>
  <c r="H6" i="13"/>
  <c r="H5"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7" i="13"/>
  <c r="E16" i="13"/>
  <c r="E15" i="13"/>
  <c r="E14" i="13"/>
  <c r="E13" i="13"/>
  <c r="E12" i="13"/>
  <c r="E11" i="13"/>
  <c r="E10" i="13"/>
  <c r="E9" i="13"/>
  <c r="E8" i="13"/>
  <c r="E7" i="13"/>
  <c r="E6" i="13"/>
  <c r="E5" i="13"/>
</calcChain>
</file>

<file path=xl/sharedStrings.xml><?xml version="1.0" encoding="utf-8"?>
<sst xmlns="http://schemas.openxmlformats.org/spreadsheetml/2006/main" count="794" uniqueCount="116">
  <si>
    <t>Number NILF</t>
  </si>
  <si>
    <t>LFP Rate</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</si>
  <si>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</si>
  <si>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</si>
  <si>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</si>
  <si>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</si>
  <si>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</si>
  <si>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</si>
  <si>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</si>
  <si>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</si>
  <si>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</si>
  <si>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</si>
  <si>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</si>
  <si>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</si>
  <si>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</si>
  <si>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</si>
  <si>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</si>
  <si>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</si>
  <si>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</si>
  <si>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</si>
  <si>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</si>
  <si>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</si>
  <si>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</si>
  <si>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</si>
  <si>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</si>
  <si>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</si>
  <si>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</si>
  <si>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</si>
  <si>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</si>
  <si>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</si>
  <si>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</si>
  <si>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</si>
  <si>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</si>
  <si>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</si>
  <si>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</si>
  <si>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</si>
  <si>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</si>
  <si>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</si>
  <si>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</si>
  <si>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</si>
  <si>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</si>
  <si>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</si>
  <si>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</si>
  <si>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</si>
  <si>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</si>
  <si>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</si>
  <si>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</si>
  <si>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</si>
  <si>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</si>
  <si>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</si>
  <si>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</si>
  <si>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</si>
  <si>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</si>
  <si>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</si>
  <si>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West</t>
  </si>
  <si>
    <t xml:space="preserve">Pacific </t>
  </si>
  <si>
    <t>Midwest</t>
  </si>
  <si>
    <t>West North Central</t>
  </si>
  <si>
    <t>East North Central</t>
  </si>
  <si>
    <t>South</t>
  </si>
  <si>
    <t>West South Central</t>
  </si>
  <si>
    <t>East South Central</t>
  </si>
  <si>
    <t>South Atlantic</t>
  </si>
  <si>
    <t>Northeast</t>
  </si>
  <si>
    <t xml:space="preserve">Middle Atlantic </t>
  </si>
  <si>
    <t>New England</t>
  </si>
  <si>
    <t>Region</t>
  </si>
  <si>
    <t>State</t>
  </si>
  <si>
    <t>U.S.-born in LF</t>
  </si>
  <si>
    <t>Men and Women</t>
  </si>
  <si>
    <t>Men</t>
  </si>
  <si>
    <t>Women</t>
  </si>
  <si>
    <t>1979*</t>
  </si>
  <si>
    <t>1990*</t>
  </si>
  <si>
    <t>Persons in the Labor Force (LF) are working or looking for work.</t>
  </si>
  <si>
    <t>(In thousands)</t>
  </si>
  <si>
    <t xml:space="preserve">LFP Rate </t>
  </si>
  <si>
    <t>Imm. Num. NILF</t>
  </si>
  <si>
    <t>The labor force paticpation rate (LFPR) is the share of working-age people working or looking for work.  Those not in the labor force (NILF) are not working or looking for work.</t>
  </si>
  <si>
    <t>Immigrant Share</t>
  </si>
  <si>
    <t>Imm. LFP Rate</t>
  </si>
  <si>
    <t>Links to Tables</t>
  </si>
  <si>
    <t>Total Population</t>
  </si>
  <si>
    <t>Imm. Unempl.</t>
  </si>
  <si>
    <t>Imm. Unempl. %</t>
  </si>
  <si>
    <t>The unemployed are those who have looked for a job in the prior for weeks at the time of the survey.  The rate is calculated by dividing the number working by number working and looking for work.</t>
  </si>
  <si>
    <t>U.S.-Born Unempl.</t>
  </si>
  <si>
    <t>U.S.-Born Unempl. %</t>
  </si>
  <si>
    <t>Mountain</t>
  </si>
  <si>
    <t>Imm. in LF</t>
  </si>
  <si>
    <t>Imm. Share of Total LF</t>
  </si>
  <si>
    <t>Source: Center for Immigration Studies analysis of the Current Population Survey public-use files for the first quarters of 2000, 2007, 2019, and 2022. All figures are seasonally unadjusted and are for noninstitutionalized civilians, which does not include those in institutions such as prisons and nursing homes. Immigrant matches the Census Bureau's definition of foreign-born and includes all persons who were not U.S. citizens at birth.</t>
  </si>
  <si>
    <t>Source: Center for Immigration Studies analysis of the Current Population Survey public-use files for the first quarter of 2022. All figures are seasonally unadjusted and are for noninstitutionalized civilians, which does not include those in institutions such as prisons and nursing homes. Immigrant matches the Census Bureau's definition of foreign-born and includes all persons who were not U.S. citizens at birth.</t>
  </si>
  <si>
    <t>U.S.-Born LFP Rate</t>
  </si>
  <si>
    <t>U.S.-Born Num. NILF</t>
  </si>
  <si>
    <t>Table 4. Labor Force Participation (LFP) Rate of U.S.-Born Adults 18-64 Without a Bachelor's Degree and Number Not in the Labor Force (NILF), by Region and State, 2000-2022</t>
  </si>
  <si>
    <t>Table 2. Number of Immigrants and the U.S.-Born, 16-Plus in the Labor Force (LF), by Region and State, 2000-2022</t>
  </si>
  <si>
    <t>Table 1. Number and Percentage of Immigrants and the U.S.-Born, 16-Plus Unemployed, by Region and State, 2000-2022</t>
  </si>
  <si>
    <t>The labor force participation (LFP) rate is the share of working-age people working or looking for work. Those not in the labor force (NILF) are not working or looking for work.</t>
  </si>
  <si>
    <t xml:space="preserve">The labor force participation rate is the share of working-age people working or looking for work.  </t>
  </si>
  <si>
    <t>Table 3. Labor Force Participation (LFP) Rate of Immigrants and the U.S.-Born 16-64, and Number Not in the Labor Force (NILF), by Region and State, 2000-2022</t>
  </si>
  <si>
    <t>Table 5. Labor Force Participation Rate of U.S.-Born Prime-Age adults (25-54)  Without a Bachelor's Degree, by Region and State, 2000-2022</t>
  </si>
  <si>
    <t>Table 6. Labor Force Participation Rate of U.S.-Born Prime-Age Adults (25-54)  with at Least a Bachelor's Degree, by Region and State, 2000-2022</t>
  </si>
  <si>
    <t>Table 7. Labor Force Participation (LFP) Rate of U.S.-Born Prime-Age (25-54) Men Without a Bachelor's Degree and Number Not in the Labor Force (NILF), by Region and State, 2000-2022</t>
  </si>
  <si>
    <t>Table 8. Labor Force Participation (LFP) Rate of U.S.-Born Prime-Age (25-54) Women Without a Bachelor's Degree and Number Not in the Labor Force (NILF), by Region and State, 2000-2022</t>
  </si>
  <si>
    <t>Source: Unlike the other tables, this analysis is based on a Center for Immigration Studies analysis of the public-use files of the Annual Social and Economic Supplement of the CPS collected in March for 1979, 1990, 2000, 2007, and 2019. For 2022, we use the core March CPS file. All figures are seasonally unadjusted and are for noninstitutionalized civilians, which does not include those in institutions such as prisons and nursing homes. Immigrant matches the Census Bureau's definition of foreign-born and includes all persons who were not U.S. citizens at birth.</t>
  </si>
  <si>
    <t>Table 9. Labor Force Participation Rate of U.S.-Born Prime-Age (25-54) Men Without a Bachelor's Degree, by Region and State, 1979-2022</t>
  </si>
  <si>
    <t>The labor force participation rate is the share of working-age people working or looking for work.</t>
  </si>
  <si>
    <t>* Immigrants and U.S.-born together. The decennial Census in 1980 shows that 93.2 percent of all men 25 to 54 without a bachelor's were U.S.-born, and the 1990 Census shows it was 89.7 percent.</t>
  </si>
  <si>
    <t>Table 10. Number of Immigrants and Characteristics of the U.S.-Born by Region and State</t>
  </si>
  <si>
    <t>No. of Adults U.S.-Born 18-64 &lt;Bachelor's</t>
  </si>
  <si>
    <t>Pct. of Adults U.S.-Born 18-64 &lt;Bachelor's</t>
  </si>
  <si>
    <t>Share of U.S.-Born Women (25-54) lLving with child 12 and under</t>
  </si>
  <si>
    <t>Share of U.S.-Born Women (25-54) Living with Child 12 and under</t>
  </si>
  <si>
    <t>Source: Center for Immigration Studies analysis of the Current Population Survey public-use files for the first quarters of 2000 and 2022. All figures are  for noninstitutionalized civilians, which does not include those in institutions such as prisons and nursing homes. Immigrant matches the Census Bureau's definition of foreign-born and includes all persons who were not U.S. citizens at birth.</t>
  </si>
  <si>
    <t xml:space="preserve">Pct. of Adults U.S.-Born 18-64 &lt;Bachelor's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</si>
</sst>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0.0%"/>
    <numFmt numFmtId="166" formatCode="###0.0%"/>
    <numFmt numFmtId="167" formatCode="###0%"/>
    <numFmt numFmtId="168" formatCode="0.0"/>
    <numFmt numFmtId="169" formatCode="0.000000000000000%"/>
  </numFmts>
  <fonts count="16"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Arial"/>
      <family val="2"/>
    </font>
    <font>
      <b/>
      <sz val="18"/>
      <color theme="1"/>
      <name val="Calibri"/>
      <family val="2"/>
      <scheme val="minor"/>
    </font>
    <font>
      <sz val="10"/>
      <color theme="1"/>
      <name val="Calibri"/>
      <family val="2"/>
      <scheme val="minor"/>
    </font>
    <font>
      <sz val="11"/>
      <color rgb="FF222222"/>
      <name val="Calibri"/>
      <family val="2"/>
      <scheme val="minor"/>
    </font>
    <font>
      <b/>
      <sz val="20"/>
      <color theme="1"/>
      <name val="Calibri"/>
      <family val="2"/>
      <scheme val="minor"/>
    </font>
    <font>
      <sz val="20"/>
      <color theme="1"/>
      <name val="Calibri"/>
      <family val="2"/>
      <scheme val="minor"/>
    </font>
    <font>
      <u/>
      <sz val="11"/>
      <color theme="10"/>
      <name val="Calibri"/>
      <family val="2"/>
      <scheme val="minor"/>
    </font>
    <font>
      <b/>
      <sz val="14"/>
      <color theme="1"/>
      <name val="Calibri"/>
      <family val="2"/>
      <scheme val="minor"/>
    </font>
    <font>
      <b/>
      <u/>
      <sz val="14"/>
      <color theme="10"/>
      <name val="Calibri"/>
      <family val="2"/>
      <scheme val="minor"/>
    </font>
    <font>
      <b/>
      <u/>
      <sz val="20"/>
      <color theme="1"/>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applyNumberFormat="0" applyFill="0" applyBorder="0" applyAlignment="0" applyProtection="0"/>
  </cellStyleXfs>
  <cellXfs count="300">
    <xf numFmtId="0" fontId="0" fillId="0" borderId="0" xfId="0"/>
    <xf numFmtId="9" fontId="0" fillId="0" borderId="7" xfId="2" applyFont="1" applyBorder="1"/>
    <xf numFmtId="9" fontId="0" fillId="0" borderId="0" xfId="2" applyFont="1" applyBorder="1"/>
    <xf numFmtId="0" fontId="3" fillId="2" borderId="14" xfId="0" applyFont="1" applyFill="1" applyBorder="1" applyAlignment="1">
      <alignment wrapText="1"/>
    </xf>
    <xf numFmtId="0" fontId="3" fillId="2" borderId="15" xfId="0" applyFont="1" applyFill="1" applyBorder="1" applyAlignment="1">
      <alignment wrapText="1"/>
    </xf>
    <xf numFmtId="164" fontId="1" fillId="0" borderId="0" xfId="1" applyNumberFormat="1" applyFont="1" applyBorder="1" applyAlignment="1">
      <alignment horizontal="right" vertical="top"/>
    </xf>
    <xf numFmtId="165" fontId="1" fillId="0" borderId="4" xfId="2" applyNumberFormat="1" applyFont="1" applyBorder="1"/>
    <xf numFmtId="164" fontId="1" fillId="0" borderId="7" xfId="1" applyNumberFormat="1" applyFont="1" applyBorder="1" applyAlignment="1">
      <alignment horizontal="right" vertical="top"/>
    </xf>
    <xf numFmtId="165" fontId="1" fillId="0" borderId="8" xfId="2" applyNumberFormat="1" applyFont="1" applyBorder="1"/>
    <xf numFmtId="0" fontId="0" fillId="0" borderId="13" xfId="0" applyFont="1" applyFill="1" applyBorder="1"/>
    <xf numFmtId="0" fontId="0" fillId="0" borderId="13" xfId="0" applyFont="1" applyFill="1" applyBorder="1" applyAlignment="1">
      <alignment horizontal="left" indent="1"/>
    </xf>
    <xf numFmtId="0" fontId="0" fillId="0" borderId="13" xfId="0" applyFont="1" applyFill="1" applyBorder="1" applyAlignment="1">
      <alignment horizontal="left"/>
    </xf>
    <xf numFmtId="164" fontId="1" fillId="0" borderId="0" xfId="1" applyNumberFormat="1" applyFont="1" applyFill="1" applyBorder="1" applyAlignment="1">
      <alignment horizontal="right" vertical="top"/>
    </xf>
    <xf numFmtId="165" fontId="1" fillId="0" borderId="4" xfId="2" applyNumberFormat="1" applyFont="1" applyFill="1" applyBorder="1"/>
    <xf numFmtId="0" fontId="3" fillId="2" borderId="5" xfId="0" applyFont="1" applyFill="1" applyBorder="1"/>
    <xf numFmtId="0" fontId="0" fillId="0" borderId="0" xfId="0" applyFont="1"/>
    <xf numFmtId="0" fontId="0" fillId="2" borderId="5" xfId="0" applyFont="1" applyFill="1" applyBorder="1"/>
    <xf numFmtId="164" fontId="0" fillId="0" borderId="0" xfId="1" applyNumberFormat="1" applyFont="1" applyBorder="1" applyAlignment="1">
      <alignment horizontal="right" vertical="top"/>
    </xf>
    <xf numFmtId="164" fontId="0" fillId="0" borderId="7" xfId="1" applyNumberFormat="1" applyFont="1" applyBorder="1" applyAlignment="1">
      <alignment horizontal="right" vertical="top"/>
    </xf>
    <xf numFmtId="164" fontId="1" fillId="0" borderId="4" xfId="1" applyNumberFormat="1" applyFont="1" applyBorder="1" applyAlignment="1">
      <alignment horizontal="right" vertical="top"/>
    </xf>
    <xf numFmtId="164" fontId="1" fillId="0" borderId="8" xfId="1" applyNumberFormat="1" applyFont="1" applyBorder="1" applyAlignment="1">
      <alignment horizontal="right" vertical="top"/>
    </xf>
    <xf numFmtId="9" fontId="1" fillId="0" borderId="12" xfId="2" applyFont="1" applyBorder="1" applyAlignment="1">
      <alignment horizontal="right"/>
    </xf>
    <xf numFmtId="9" fontId="1" fillId="0" borderId="0" xfId="2" applyFont="1" applyAlignment="1">
      <alignment horizontal="right"/>
    </xf>
    <xf numFmtId="9" fontId="1" fillId="0" borderId="6" xfId="2" applyFont="1" applyBorder="1" applyAlignment="1">
      <alignment horizontal="right"/>
    </xf>
    <xf numFmtId="9" fontId="1" fillId="0" borderId="7" xfId="2" applyFont="1" applyBorder="1" applyAlignment="1">
      <alignment horizontal="right"/>
    </xf>
    <xf numFmtId="9" fontId="1" fillId="0" borderId="16" xfId="2" applyFont="1" applyBorder="1" applyAlignment="1">
      <alignment horizontal="right"/>
    </xf>
    <xf numFmtId="164" fontId="1" fillId="0" borderId="14" xfId="1" applyNumberFormat="1" applyFont="1" applyBorder="1" applyAlignment="1">
      <alignment horizontal="right" vertical="top"/>
    </xf>
    <xf numFmtId="164" fontId="1" fillId="0" borderId="0" xfId="1" applyNumberFormat="1" applyFont="1" applyFill="1" applyBorder="1" applyAlignment="1">
      <alignment wrapText="1"/>
    </xf>
    <xf numFmtId="164" fontId="1" fillId="0" borderId="0" xfId="1" applyNumberFormat="1" applyFont="1" applyBorder="1" applyAlignment="1">
      <alignment vertical="top"/>
    </xf>
    <xf numFmtId="164" fontId="1" fillId="0" borderId="4" xfId="1" applyNumberFormat="1" applyFont="1" applyFill="1" applyBorder="1" applyAlignment="1">
      <alignment wrapText="1"/>
    </xf>
    <xf numFmtId="164" fontId="1" fillId="0" borderId="4" xfId="1" applyNumberFormat="1" applyFont="1" applyBorder="1" applyAlignment="1">
      <alignment vertical="top"/>
    </xf>
    <xf numFmtId="164" fontId="1" fillId="0" borderId="15" xfId="1" applyNumberFormat="1" applyFont="1" applyBorder="1" applyAlignment="1">
      <alignment vertical="top"/>
    </xf>
    <xf numFmtId="0" fontId="0" fillId="0" borderId="0" xfId="0" applyFont="1" applyBorder="1"/>
    <xf numFmtId="164" fontId="0" fillId="0" borderId="0" xfId="1" applyNumberFormat="1" applyFont="1" applyBorder="1"/>
    <xf numFmtId="164" fontId="0" fillId="0" borderId="1" xfId="1" applyNumberFormat="1" applyFont="1" applyBorder="1" applyAlignment="1">
      <alignment horizontal="right" vertical="top"/>
    </xf>
    <xf numFmtId="164" fontId="0" fillId="0" borderId="2" xfId="1" applyNumberFormat="1" applyFont="1" applyBorder="1" applyAlignment="1">
      <alignment horizontal="right" vertical="top"/>
    </xf>
    <xf numFmtId="9" fontId="0" fillId="0" borderId="2" xfId="2" applyFont="1" applyBorder="1"/>
    <xf numFmtId="164" fontId="0" fillId="0" borderId="2" xfId="1" applyNumberFormat="1" applyFont="1" applyBorder="1"/>
    <xf numFmtId="164" fontId="0" fillId="0" borderId="12" xfId="1" applyNumberFormat="1" applyFont="1" applyBorder="1" applyAlignment="1">
      <alignment horizontal="right" vertical="top"/>
    </xf>
    <xf numFmtId="164" fontId="0" fillId="0" borderId="16" xfId="1" applyNumberFormat="1" applyFont="1" applyBorder="1" applyAlignment="1">
      <alignment horizontal="right" vertical="top"/>
    </xf>
    <xf numFmtId="164" fontId="0" fillId="0" borderId="14" xfId="1" applyNumberFormat="1" applyFont="1" applyBorder="1" applyAlignment="1">
      <alignment horizontal="right" vertical="top"/>
    </xf>
    <xf numFmtId="9" fontId="0" fillId="0" borderId="14" xfId="2" applyFont="1" applyBorder="1"/>
    <xf numFmtId="164" fontId="0" fillId="0" borderId="6" xfId="1" applyNumberFormat="1" applyFont="1" applyBorder="1" applyAlignment="1">
      <alignment horizontal="right" vertical="top"/>
    </xf>
    <xf numFmtId="164" fontId="0" fillId="0" borderId="7" xfId="1" applyNumberFormat="1" applyFont="1" applyBorder="1"/>
    <xf numFmtId="9" fontId="0" fillId="0" borderId="3" xfId="2" applyFont="1" applyBorder="1"/>
    <xf numFmtId="9" fontId="0" fillId="0" borderId="4" xfId="2" applyFont="1" applyBorder="1"/>
    <xf numFmtId="9" fontId="0" fillId="0" borderId="15" xfId="2" applyFont="1" applyBorder="1"/>
    <xf numFmtId="9" fontId="0" fillId="0" borderId="8" xfId="2" applyFont="1" applyBorder="1"/>
    <xf numFmtId="164" fontId="1" fillId="0" borderId="12" xfId="1" applyNumberFormat="1" applyFont="1" applyBorder="1" applyAlignment="1">
      <alignment horizontal="right" vertical="top"/>
    </xf>
    <xf numFmtId="164" fontId="1" fillId="0" borderId="6" xfId="1" applyNumberFormat="1" applyFont="1" applyBorder="1" applyAlignment="1">
      <alignment horizontal="right" vertical="top"/>
    </xf>
    <xf numFmtId="164" fontId="1" fillId="0" borderId="12" xfId="1" applyNumberFormat="1" applyFont="1" applyFill="1" applyBorder="1" applyAlignment="1">
      <alignment horizontal="right" vertical="top"/>
    </xf>
    <xf numFmtId="0" fontId="3" fillId="2" borderId="6" xfId="0" applyFont="1" applyFill="1" applyBorder="1"/>
    <xf numFmtId="9" fontId="1" fillId="0" borderId="0" xfId="2" applyFont="1" applyBorder="1" applyAlignment="1">
      <alignment horizontal="right"/>
    </xf>
    <xf numFmtId="0" fontId="3" fillId="2" borderId="16" xfId="0" applyFont="1" applyFill="1" applyBorder="1" applyAlignment="1">
      <alignment wrapText="1"/>
    </xf>
    <xf numFmtId="0" fontId="3" fillId="0" borderId="13" xfId="0" applyFont="1" applyFill="1" applyBorder="1"/>
    <xf numFmtId="165" fontId="1" fillId="0" borderId="12" xfId="2" applyNumberFormat="1" applyFont="1" applyFill="1" applyBorder="1" applyAlignment="1">
      <alignment wrapText="1"/>
    </xf>
    <xf numFmtId="9" fontId="1" fillId="0" borderId="4" xfId="2" applyFont="1" applyBorder="1" applyAlignment="1">
      <alignment horizontal="right"/>
    </xf>
    <xf numFmtId="164" fontId="0" fillId="0" borderId="8" xfId="1" applyNumberFormat="1" applyFont="1" applyBorder="1" applyAlignment="1">
      <alignment horizontal="right" vertical="top"/>
    </xf>
    <xf numFmtId="166" fontId="0" fillId="0" borderId="0" xfId="4" applyNumberFormat="1" applyFont="1" applyBorder="1" applyAlignment="1">
      <alignment horizontal="right" vertical="top"/>
    </xf>
    <xf numFmtId="0" fontId="0" fillId="0" borderId="0" xfId="4" applyFont="1" applyBorder="1" applyAlignment="1">
      <alignment horizontal="left" vertical="top" wrapText="1"/>
    </xf>
    <xf numFmtId="166" fontId="0" fillId="0" borderId="7" xfId="4" applyNumberFormat="1" applyFont="1" applyBorder="1" applyAlignment="1">
      <alignment horizontal="right" vertical="top"/>
    </xf>
    <xf numFmtId="166" fontId="0" fillId="0" borderId="8" xfId="4" applyNumberFormat="1" applyFont="1" applyBorder="1" applyAlignment="1">
      <alignment horizontal="right" vertical="top"/>
    </xf>
    <xf numFmtId="166" fontId="0" fillId="0" borderId="4" xfId="4" applyNumberFormat="1" applyFont="1" applyBorder="1" applyAlignment="1">
      <alignment horizontal="right" vertical="top"/>
    </xf>
    <xf numFmtId="164" fontId="0" fillId="0" borderId="12" xfId="1" applyNumberFormat="1" applyFont="1" applyBorder="1" applyAlignment="1">
      <alignment vertical="top"/>
    </xf>
    <xf numFmtId="164" fontId="0" fillId="0" borderId="6" xfId="1" applyNumberFormat="1" applyFont="1" applyBorder="1" applyAlignment="1">
      <alignment vertical="top"/>
    </xf>
    <xf numFmtId="166" fontId="0" fillId="0" borderId="0" xfId="6" applyNumberFormat="1" applyFont="1" applyBorder="1" applyAlignment="1">
      <alignment horizontal="right" vertical="top"/>
    </xf>
    <xf numFmtId="166" fontId="0" fillId="0" borderId="12" xfId="6" applyNumberFormat="1" applyFont="1" applyBorder="1" applyAlignment="1">
      <alignment horizontal="right" vertical="top"/>
    </xf>
    <xf numFmtId="166" fontId="0" fillId="0" borderId="7" xfId="6" applyNumberFormat="1" applyFont="1" applyBorder="1" applyAlignment="1">
      <alignment horizontal="right" vertical="top"/>
    </xf>
    <xf numFmtId="166" fontId="0" fillId="0" borderId="6" xfId="6" applyNumberFormat="1" applyFont="1" applyBorder="1" applyAlignment="1">
      <alignment horizontal="right" vertical="top"/>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0" fillId="0" borderId="7" xfId="0" applyFont="1" applyFill="1" applyBorder="1"/>
    <xf numFmtId="0" fontId="0" fillId="0" borderId="8" xfId="0" applyFont="1" applyFill="1" applyBorder="1"/>
    <xf numFmtId="166" fontId="0" fillId="0" borderId="0" xfId="4" applyNumberFormat="1" applyFont="1" applyFill="1" applyBorder="1" applyAlignment="1">
      <alignment horizontal="right" vertical="top"/>
    </xf>
    <xf numFmtId="166" fontId="0" fillId="0" borderId="4" xfId="4" applyNumberFormat="1" applyFont="1" applyFill="1" applyBorder="1" applyAlignment="1">
      <alignment horizontal="right" vertical="top"/>
    </xf>
    <xf numFmtId="0" fontId="0" fillId="0" borderId="17" xfId="0" applyFont="1" applyFill="1" applyBorder="1" applyAlignment="1">
      <alignment horizontal="left" indent="1"/>
    </xf>
    <xf numFmtId="166" fontId="0" fillId="0" borderId="14" xfId="4" applyNumberFormat="1" applyFont="1" applyFill="1" applyBorder="1" applyAlignment="1">
      <alignment horizontal="right" vertical="top"/>
    </xf>
    <xf numFmtId="166" fontId="0" fillId="0" borderId="15" xfId="4" applyNumberFormat="1" applyFont="1" applyFill="1" applyBorder="1" applyAlignment="1">
      <alignment horizontal="right" vertical="top"/>
    </xf>
    <xf numFmtId="166" fontId="0" fillId="0" borderId="2" xfId="4" applyNumberFormat="1" applyFont="1" applyFill="1" applyBorder="1" applyAlignment="1">
      <alignment horizontal="right" vertical="top"/>
    </xf>
    <xf numFmtId="166" fontId="0" fillId="0" borderId="3" xfId="4" applyNumberFormat="1" applyFont="1" applyFill="1" applyBorder="1" applyAlignment="1">
      <alignment horizontal="right" vertical="top"/>
    </xf>
    <xf numFmtId="166" fontId="0" fillId="0" borderId="7" xfId="4" applyNumberFormat="1" applyFont="1" applyFill="1" applyBorder="1" applyAlignment="1">
      <alignment horizontal="right" vertical="top"/>
    </xf>
    <xf numFmtId="166" fontId="0" fillId="0" borderId="8" xfId="4" applyNumberFormat="1" applyFont="1" applyFill="1" applyBorder="1" applyAlignment="1">
      <alignment horizontal="right" vertical="top"/>
    </xf>
    <xf numFmtId="9" fontId="1" fillId="0" borderId="1" xfId="2" applyFont="1" applyBorder="1" applyAlignment="1">
      <alignment horizontal="right"/>
    </xf>
    <xf numFmtId="9" fontId="1" fillId="0" borderId="2" xfId="2" applyFont="1" applyBorder="1" applyAlignment="1">
      <alignment horizontal="right"/>
    </xf>
    <xf numFmtId="164" fontId="1" fillId="0" borderId="2" xfId="1" applyNumberFormat="1" applyFont="1" applyBorder="1" applyAlignment="1">
      <alignment horizontal="right" vertical="top"/>
    </xf>
    <xf numFmtId="164" fontId="1" fillId="0" borderId="3" xfId="1" applyNumberFormat="1" applyFont="1" applyBorder="1" applyAlignment="1">
      <alignment horizontal="right" vertical="top"/>
    </xf>
    <xf numFmtId="9" fontId="1" fillId="0" borderId="14" xfId="2" applyFont="1" applyBorder="1" applyAlignment="1">
      <alignment horizontal="right"/>
    </xf>
    <xf numFmtId="164" fontId="1" fillId="0" borderId="15" xfId="1" applyNumberFormat="1" applyFont="1" applyBorder="1" applyAlignment="1">
      <alignment horizontal="right" vertical="top"/>
    </xf>
    <xf numFmtId="0" fontId="0" fillId="2" borderId="6" xfId="0" applyFont="1" applyFill="1" applyBorder="1"/>
    <xf numFmtId="0" fontId="3" fillId="0" borderId="13" xfId="0" applyFont="1" applyFill="1" applyBorder="1" applyAlignment="1">
      <alignment horizontal="left" indent="1"/>
    </xf>
    <xf numFmtId="0" fontId="3" fillId="0" borderId="13" xfId="0" applyFont="1" applyFill="1" applyBorder="1" applyAlignment="1">
      <alignment horizontal="left"/>
    </xf>
    <xf numFmtId="0" fontId="3" fillId="0" borderId="13" xfId="4" applyFont="1" applyFill="1" applyBorder="1" applyAlignment="1">
      <alignment horizontal="left" vertical="top"/>
    </xf>
    <xf numFmtId="0" fontId="3" fillId="0" borderId="5" xfId="4" applyFont="1" applyFill="1" applyBorder="1" applyAlignment="1">
      <alignment vertical="top"/>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0" borderId="12" xfId="0" applyFont="1" applyFill="1" applyBorder="1"/>
    <xf numFmtId="0" fontId="3" fillId="0" borderId="12" xfId="0" applyFont="1" applyFill="1" applyBorder="1" applyAlignment="1">
      <alignment horizontal="left" indent="1"/>
    </xf>
    <xf numFmtId="0" fontId="3" fillId="0" borderId="12" xfId="0" applyFont="1" applyFill="1" applyBorder="1" applyAlignment="1">
      <alignment horizontal="left"/>
    </xf>
    <xf numFmtId="0" fontId="3" fillId="0" borderId="12" xfId="4" applyFont="1" applyFill="1" applyBorder="1" applyAlignment="1">
      <alignment horizontal="left" vertical="top"/>
    </xf>
    <xf numFmtId="0" fontId="3" fillId="0" borderId="6" xfId="4" applyFont="1" applyFill="1" applyBorder="1" applyAlignment="1">
      <alignment vertical="top"/>
    </xf>
    <xf numFmtId="164" fontId="0" fillId="0" borderId="4" xfId="1" applyNumberFormat="1" applyFont="1" applyBorder="1" applyAlignment="1">
      <alignment horizontal="right" vertical="top"/>
    </xf>
    <xf numFmtId="164" fontId="3" fillId="2" borderId="8" xfId="1" applyNumberFormat="1" applyFont="1" applyFill="1" applyBorder="1"/>
    <xf numFmtId="9" fontId="0" fillId="2" borderId="7" xfId="2" applyFont="1" applyFill="1" applyBorder="1" applyAlignment="1">
      <alignment horizontal="right"/>
    </xf>
    <xf numFmtId="164" fontId="3" fillId="2" borderId="7" xfId="1" applyNumberFormat="1" applyFont="1" applyFill="1" applyBorder="1"/>
    <xf numFmtId="164" fontId="0" fillId="2" borderId="6" xfId="1" applyNumberFormat="1" applyFont="1" applyFill="1" applyBorder="1" applyAlignment="1">
      <alignment vertical="top"/>
    </xf>
    <xf numFmtId="164" fontId="0" fillId="2" borderId="7" xfId="1" applyNumberFormat="1" applyFont="1" applyFill="1" applyBorder="1" applyAlignment="1">
      <alignment horizontal="right" vertical="top"/>
    </xf>
    <xf numFmtId="164" fontId="0" fillId="2" borderId="8" xfId="1" applyNumberFormat="1" applyFont="1" applyFill="1" applyBorder="1" applyAlignment="1">
      <alignment horizontal="right" vertical="top"/>
    </xf>
    <xf numFmtId="164" fontId="1" fillId="2" borderId="6" xfId="1" applyNumberFormat="1" applyFont="1" applyFill="1" applyBorder="1" applyAlignment="1">
      <alignment horizontal="right" vertical="top"/>
    </xf>
    <xf numFmtId="164" fontId="1" fillId="2" borderId="7" xfId="1" applyNumberFormat="1" applyFont="1" applyFill="1" applyBorder="1" applyAlignment="1">
      <alignment horizontal="right" vertical="top"/>
    </xf>
    <xf numFmtId="165" fontId="1" fillId="2" borderId="8" xfId="2" applyNumberFormat="1" applyFont="1" applyFill="1" applyBorder="1"/>
    <xf numFmtId="0" fontId="3" fillId="2" borderId="18" xfId="0" applyFont="1" applyFill="1" applyBorder="1"/>
    <xf numFmtId="9" fontId="1" fillId="2" borderId="1" xfId="2" applyFont="1" applyFill="1" applyBorder="1" applyAlignment="1">
      <alignment horizontal="right"/>
    </xf>
    <xf numFmtId="164" fontId="1" fillId="2" borderId="2" xfId="0" applyNumberFormat="1" applyFont="1" applyFill="1" applyBorder="1" applyAlignment="1">
      <alignment horizontal="right" wrapText="1"/>
    </xf>
    <xf numFmtId="164" fontId="1" fillId="2" borderId="3" xfId="0" applyNumberFormat="1" applyFont="1" applyFill="1" applyBorder="1" applyAlignment="1">
      <alignment horizontal="right" wrapText="1"/>
    </xf>
    <xf numFmtId="0" fontId="3" fillId="2" borderId="6"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165" fontId="1" fillId="2" borderId="6" xfId="2" applyNumberFormat="1" applyFont="1" applyFill="1" applyBorder="1" applyAlignment="1">
      <alignment wrapText="1"/>
    </xf>
    <xf numFmtId="9" fontId="0" fillId="2" borderId="7" xfId="2" applyFont="1" applyFill="1" applyBorder="1"/>
    <xf numFmtId="9" fontId="0" fillId="2" borderId="8" xfId="2" applyFont="1" applyFill="1" applyBorder="1"/>
    <xf numFmtId="9" fontId="1" fillId="2" borderId="6" xfId="2" applyFont="1" applyFill="1" applyBorder="1" applyAlignment="1">
      <alignment horizontal="right"/>
    </xf>
    <xf numFmtId="9" fontId="1" fillId="2" borderId="7" xfId="2" applyFont="1" applyFill="1" applyBorder="1" applyAlignment="1">
      <alignment horizontal="right"/>
    </xf>
    <xf numFmtId="9" fontId="1" fillId="2" borderId="8" xfId="2" applyFont="1" applyFill="1" applyBorder="1" applyAlignment="1">
      <alignment horizontal="right"/>
    </xf>
    <xf numFmtId="0" fontId="3" fillId="0" borderId="13" xfId="3" applyFont="1" applyFill="1" applyBorder="1" applyAlignment="1">
      <alignment horizontal="left"/>
    </xf>
    <xf numFmtId="0" fontId="3" fillId="0" borderId="5" xfId="3" applyFont="1" applyFill="1" applyBorder="1" applyAlignment="1"/>
    <xf numFmtId="0" fontId="3" fillId="2" borderId="5" xfId="0" applyFont="1" applyFill="1" applyBorder="1" applyAlignment="1">
      <alignment horizontal="left"/>
    </xf>
    <xf numFmtId="164" fontId="1" fillId="2" borderId="7" xfId="0" applyNumberFormat="1" applyFont="1" applyFill="1" applyBorder="1" applyAlignment="1">
      <alignment horizontal="right" wrapText="1"/>
    </xf>
    <xf numFmtId="164" fontId="1" fillId="2" borderId="8" xfId="0" applyNumberFormat="1" applyFont="1" applyFill="1" applyBorder="1" applyAlignment="1">
      <alignment horizontal="right" wrapText="1"/>
    </xf>
    <xf numFmtId="0" fontId="3" fillId="0" borderId="9" xfId="3" applyFont="1" applyFill="1" applyBorder="1" applyAlignment="1">
      <alignment horizontal="left"/>
    </xf>
    <xf numFmtId="0" fontId="3" fillId="0" borderId="10" xfId="3" applyFont="1" applyFill="1" applyBorder="1" applyAlignment="1">
      <alignment horizontal="left"/>
    </xf>
    <xf numFmtId="0" fontId="3" fillId="0" borderId="11" xfId="3" applyFont="1" applyFill="1" applyBorder="1" applyAlignment="1">
      <alignment horizontal="left"/>
    </xf>
    <xf numFmtId="0" fontId="3" fillId="0" borderId="1" xfId="3" applyFont="1" applyFill="1" applyBorder="1" applyAlignment="1">
      <alignment horizontal="left"/>
    </xf>
    <xf numFmtId="0" fontId="3" fillId="0" borderId="12" xfId="3" applyFont="1" applyFill="1" applyBorder="1" applyAlignment="1">
      <alignment horizontal="left"/>
    </xf>
    <xf numFmtId="0" fontId="3" fillId="0" borderId="6" xfId="3" applyFont="1" applyFill="1" applyBorder="1" applyAlignment="1">
      <alignment horizontal="left"/>
    </xf>
    <xf numFmtId="0" fontId="3" fillId="0" borderId="7" xfId="0" applyFont="1" applyBorder="1" applyAlignment="1">
      <alignment horizontal="right"/>
    </xf>
    <xf numFmtId="0" fontId="3" fillId="0" borderId="7" xfId="0" applyFont="1" applyBorder="1"/>
    <xf numFmtId="0" fontId="3" fillId="0" borderId="8" xfId="0" applyFont="1" applyBorder="1"/>
    <xf numFmtId="0" fontId="0" fillId="0" borderId="5" xfId="0" applyFont="1" applyFill="1" applyBorder="1"/>
    <xf numFmtId="0" fontId="1" fillId="0" borderId="18" xfId="4" applyFont="1" applyFill="1" applyBorder="1" applyAlignment="1">
      <alignment horizontal="left" vertical="top" wrapText="1"/>
    </xf>
    <xf numFmtId="0" fontId="1" fillId="0" borderId="13" xfId="4" applyFont="1" applyFill="1" applyBorder="1" applyAlignment="1">
      <alignment horizontal="left" vertical="top" wrapText="1"/>
    </xf>
    <xf numFmtId="0" fontId="1" fillId="0" borderId="5" xfId="4" applyFont="1" applyFill="1" applyBorder="1" applyAlignment="1">
      <alignment horizontal="left" vertical="top" wrapText="1"/>
    </xf>
    <xf numFmtId="9" fontId="1" fillId="0" borderId="12" xfId="2" applyNumberFormat="1" applyFont="1" applyBorder="1" applyAlignment="1">
      <alignment horizontal="right"/>
    </xf>
    <xf numFmtId="0" fontId="0" fillId="3" borderId="0" xfId="0" applyFont="1" applyFill="1"/>
    <xf numFmtId="0" fontId="0" fillId="3" borderId="0" xfId="0" applyFill="1"/>
    <xf numFmtId="9" fontId="0" fillId="3" borderId="0" xfId="0" applyNumberFormat="1" applyFill="1"/>
    <xf numFmtId="9" fontId="0" fillId="3" borderId="0" xfId="2" applyFont="1" applyFill="1"/>
    <xf numFmtId="165" fontId="0" fillId="3" borderId="0" xfId="2" applyNumberFormat="1" applyFont="1" applyFill="1"/>
    <xf numFmtId="9" fontId="7" fillId="3" borderId="0" xfId="0" applyNumberFormat="1" applyFont="1" applyFill="1"/>
    <xf numFmtId="168" fontId="0" fillId="3" borderId="0" xfId="0" applyNumberFormat="1" applyFont="1" applyFill="1"/>
    <xf numFmtId="165" fontId="0" fillId="3" borderId="0" xfId="0" applyNumberFormat="1" applyFill="1"/>
    <xf numFmtId="169" fontId="0" fillId="3" borderId="0" xfId="0" applyNumberFormat="1" applyFill="1"/>
    <xf numFmtId="0" fontId="3" fillId="0" borderId="18" xfId="3" applyFont="1" applyFill="1" applyBorder="1" applyAlignment="1"/>
    <xf numFmtId="0" fontId="0" fillId="3" borderId="0" xfId="0" applyFill="1" applyBorder="1"/>
    <xf numFmtId="0" fontId="6" fillId="0" borderId="16" xfId="0" applyFont="1" applyBorder="1"/>
    <xf numFmtId="0" fontId="6" fillId="0" borderId="14" xfId="0" applyFont="1" applyBorder="1"/>
    <xf numFmtId="0" fontId="6" fillId="0" borderId="15" xfId="0" applyFont="1" applyBorder="1"/>
    <xf numFmtId="0" fontId="0" fillId="3" borderId="0" xfId="0" applyFont="1" applyFill="1" applyBorder="1"/>
    <xf numFmtId="9" fontId="0" fillId="0" borderId="1" xfId="2" applyFont="1" applyBorder="1"/>
    <xf numFmtId="9" fontId="1" fillId="0" borderId="3" xfId="2" applyFont="1" applyBorder="1" applyAlignment="1">
      <alignment horizontal="right"/>
    </xf>
    <xf numFmtId="0" fontId="0" fillId="2" borderId="18" xfId="0" applyFont="1" applyFill="1" applyBorder="1"/>
    <xf numFmtId="0" fontId="3"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167" fontId="0" fillId="0" borderId="3" xfId="5" applyNumberFormat="1" applyFont="1" applyBorder="1" applyAlignment="1">
      <alignment horizontal="right" vertical="top"/>
    </xf>
    <xf numFmtId="167" fontId="0" fillId="0" borderId="4" xfId="5" applyNumberFormat="1" applyFont="1" applyBorder="1" applyAlignment="1">
      <alignment horizontal="right" vertical="top"/>
    </xf>
    <xf numFmtId="167" fontId="0" fillId="0" borderId="8" xfId="5" applyNumberFormat="1" applyFont="1" applyBorder="1" applyAlignment="1">
      <alignment horizontal="right" vertical="top"/>
    </xf>
    <xf numFmtId="0" fontId="3" fillId="0" borderId="16" xfId="0" applyFont="1" applyFill="1" applyBorder="1" applyAlignment="1">
      <alignment horizontal="left" indent="1"/>
    </xf>
    <xf numFmtId="0" fontId="3" fillId="0" borderId="19" xfId="3" applyFont="1" applyFill="1" applyBorder="1" applyAlignment="1">
      <alignment horizontal="left"/>
    </xf>
    <xf numFmtId="0" fontId="3" fillId="0" borderId="20" xfId="3" applyFont="1" applyFill="1" applyBorder="1" applyAlignment="1">
      <alignment horizontal="left"/>
    </xf>
    <xf numFmtId="0" fontId="3" fillId="0" borderId="21" xfId="3" applyFont="1" applyFill="1" applyBorder="1" applyAlignment="1">
      <alignment horizontal="left"/>
    </xf>
    <xf numFmtId="0" fontId="3" fillId="0" borderId="6" xfId="3" applyFont="1" applyFill="1" applyBorder="1" applyAlignment="1"/>
    <xf numFmtId="49" fontId="6" fillId="3" borderId="16" xfId="7" applyNumberFormat="1" applyFont="1" applyFill="1" applyBorder="1"/>
    <xf numFmtId="0" fontId="6" fillId="3" borderId="14" xfId="7" applyFont="1" applyFill="1" applyBorder="1"/>
    <xf numFmtId="0" fontId="1" fillId="0" borderId="14" xfId="0" applyFont="1" applyBorder="1"/>
    <xf numFmtId="0" fontId="1" fillId="0" borderId="15" xfId="0" applyFont="1" applyBorder="1"/>
    <xf numFmtId="0" fontId="5" fillId="3" borderId="0" xfId="0" applyFont="1" applyFill="1" applyAlignment="1">
      <alignment horizontal="center" wrapText="1"/>
    </xf>
    <xf numFmtId="0" fontId="3" fillId="0" borderId="16" xfId="3" applyFont="1" applyFill="1" applyBorder="1" applyAlignment="1"/>
    <xf numFmtId="9" fontId="1" fillId="0" borderId="6" xfId="2" applyNumberFormat="1" applyFont="1" applyBorder="1" applyAlignment="1">
      <alignment horizontal="right"/>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164" fontId="0" fillId="3" borderId="0" xfId="0" applyNumberFormat="1" applyFill="1"/>
    <xf numFmtId="164" fontId="0" fillId="2" borderId="14" xfId="1" applyNumberFormat="1" applyFont="1" applyFill="1" applyBorder="1" applyAlignment="1">
      <alignment horizontal="right" vertical="top"/>
    </xf>
    <xf numFmtId="9" fontId="0" fillId="2" borderId="15" xfId="2" applyFont="1" applyFill="1" applyBorder="1"/>
    <xf numFmtId="0" fontId="0" fillId="2" borderId="7" xfId="0" applyFont="1" applyFill="1" applyBorder="1"/>
    <xf numFmtId="0" fontId="0" fillId="2" borderId="8" xfId="0" applyFont="1" applyFill="1" applyBorder="1"/>
    <xf numFmtId="9" fontId="1" fillId="0" borderId="12" xfId="2" applyNumberFormat="1" applyFont="1" applyFill="1" applyBorder="1" applyAlignment="1">
      <alignment wrapText="1"/>
    </xf>
    <xf numFmtId="9" fontId="1" fillId="0" borderId="1" xfId="2" applyNumberFormat="1" applyFont="1" applyFill="1" applyBorder="1" applyAlignment="1">
      <alignment wrapText="1"/>
    </xf>
    <xf numFmtId="9" fontId="0" fillId="0" borderId="12" xfId="2" applyNumberFormat="1" applyFont="1" applyFill="1" applyBorder="1" applyAlignment="1">
      <alignment wrapText="1"/>
    </xf>
    <xf numFmtId="9" fontId="0" fillId="0" borderId="12" xfId="2" applyFont="1" applyBorder="1" applyAlignment="1">
      <alignment horizontal="right"/>
    </xf>
    <xf numFmtId="9" fontId="0" fillId="0" borderId="0" xfId="2" applyFont="1" applyBorder="1" applyAlignment="1">
      <alignment horizontal="right"/>
    </xf>
    <xf numFmtId="9" fontId="0" fillId="0" borderId="4" xfId="2" applyFont="1" applyBorder="1" applyAlignment="1">
      <alignment horizontal="right"/>
    </xf>
    <xf numFmtId="165" fontId="0" fillId="2" borderId="6" xfId="2" applyNumberFormat="1" applyFont="1" applyFill="1" applyBorder="1" applyAlignment="1">
      <alignment wrapText="1"/>
    </xf>
    <xf numFmtId="9" fontId="0" fillId="2" borderId="6" xfId="2" applyFont="1" applyFill="1" applyBorder="1" applyAlignment="1">
      <alignment horizontal="right"/>
    </xf>
    <xf numFmtId="9" fontId="0" fillId="2" borderId="8" xfId="2" applyFont="1" applyFill="1" applyBorder="1" applyAlignment="1">
      <alignment horizontal="right"/>
    </xf>
    <xf numFmtId="9" fontId="0" fillId="0" borderId="0" xfId="2" applyNumberFormat="1" applyFont="1" applyBorder="1"/>
    <xf numFmtId="9" fontId="0" fillId="0" borderId="4" xfId="2" applyNumberFormat="1" applyFont="1" applyBorder="1"/>
    <xf numFmtId="9" fontId="0" fillId="0" borderId="12" xfId="2" applyNumberFormat="1" applyFont="1" applyBorder="1" applyAlignment="1">
      <alignment horizontal="right"/>
    </xf>
    <xf numFmtId="9" fontId="0" fillId="0" borderId="0" xfId="2" applyNumberFormat="1" applyFont="1" applyBorder="1" applyAlignment="1">
      <alignment horizontal="right"/>
    </xf>
    <xf numFmtId="9" fontId="0" fillId="0" borderId="4" xfId="2" applyNumberFormat="1" applyFont="1" applyBorder="1" applyAlignment="1">
      <alignment horizontal="right"/>
    </xf>
    <xf numFmtId="9" fontId="0" fillId="3" borderId="0" xfId="0" applyNumberFormat="1" applyFont="1" applyFill="1"/>
    <xf numFmtId="9" fontId="0" fillId="0" borderId="1" xfId="2" applyNumberFormat="1" applyFont="1" applyFill="1" applyBorder="1" applyAlignment="1">
      <alignment wrapText="1"/>
    </xf>
    <xf numFmtId="9" fontId="0" fillId="0" borderId="2" xfId="2" applyNumberFormat="1" applyFont="1" applyBorder="1"/>
    <xf numFmtId="9" fontId="0" fillId="0" borderId="3" xfId="2" applyNumberFormat="1" applyFont="1" applyBorder="1"/>
    <xf numFmtId="9" fontId="0" fillId="0" borderId="1" xfId="2" applyNumberFormat="1" applyFont="1" applyBorder="1"/>
    <xf numFmtId="9" fontId="0" fillId="0" borderId="1" xfId="2" applyNumberFormat="1" applyFont="1" applyBorder="1" applyAlignment="1">
      <alignment horizontal="right"/>
    </xf>
    <xf numFmtId="9" fontId="0" fillId="0" borderId="2" xfId="2" applyNumberFormat="1" applyFont="1" applyBorder="1" applyAlignment="1">
      <alignment horizontal="right"/>
    </xf>
    <xf numFmtId="9" fontId="0" fillId="0" borderId="3" xfId="2" applyNumberFormat="1" applyFont="1" applyBorder="1" applyAlignment="1">
      <alignment horizontal="right"/>
    </xf>
    <xf numFmtId="165" fontId="0" fillId="3" borderId="0" xfId="0" applyNumberFormat="1" applyFont="1" applyFill="1"/>
    <xf numFmtId="0" fontId="11" fillId="3" borderId="0" xfId="0" applyFont="1" applyFill="1"/>
    <xf numFmtId="0" fontId="12" fillId="3" borderId="0" xfId="8" applyFont="1" applyFill="1"/>
    <xf numFmtId="0" fontId="13" fillId="3" borderId="0" xfId="0" applyFont="1" applyFill="1"/>
    <xf numFmtId="0" fontId="15" fillId="2" borderId="6" xfId="0" applyFont="1" applyFill="1" applyBorder="1" applyAlignment="1">
      <alignment horizontal="center"/>
    </xf>
    <xf numFmtId="0" fontId="15" fillId="2" borderId="8" xfId="0" applyFont="1" applyFill="1" applyBorder="1" applyAlignment="1">
      <alignment horizontal="center"/>
    </xf>
    <xf numFmtId="164" fontId="0" fillId="0" borderId="1" xfId="0" applyNumberFormat="1" applyFont="1" applyFill="1" applyBorder="1"/>
    <xf numFmtId="9" fontId="0" fillId="0" borderId="3" xfId="2" applyNumberFormat="1" applyFont="1" applyFill="1" applyBorder="1"/>
    <xf numFmtId="167" fontId="0" fillId="0" borderId="12" xfId="5" applyNumberFormat="1" applyFont="1" applyBorder="1" applyAlignment="1">
      <alignment horizontal="right" vertical="top"/>
    </xf>
    <xf numFmtId="164" fontId="0" fillId="0" borderId="12" xfId="0" applyNumberFormat="1" applyFont="1" applyFill="1" applyBorder="1"/>
    <xf numFmtId="9" fontId="0" fillId="0" borderId="4" xfId="2" applyNumberFormat="1" applyFont="1" applyFill="1" applyBorder="1"/>
    <xf numFmtId="164" fontId="0" fillId="0" borderId="16" xfId="0" applyNumberFormat="1" applyFont="1" applyFill="1" applyBorder="1"/>
    <xf numFmtId="9" fontId="0" fillId="0" borderId="15" xfId="2" applyNumberFormat="1" applyFont="1" applyFill="1" applyBorder="1"/>
    <xf numFmtId="167" fontId="0" fillId="2" borderId="6" xfId="0" applyNumberFormat="1" applyFont="1" applyFill="1" applyBorder="1"/>
    <xf numFmtId="167" fontId="0" fillId="0" borderId="1" xfId="5" applyNumberFormat="1" applyFont="1" applyBorder="1" applyAlignment="1">
      <alignment horizontal="right" vertical="top"/>
    </xf>
    <xf numFmtId="167" fontId="0" fillId="0" borderId="16" xfId="5" applyNumberFormat="1" applyFont="1" applyBorder="1" applyAlignment="1">
      <alignment horizontal="right" vertical="top"/>
    </xf>
    <xf numFmtId="167" fontId="0" fillId="0" borderId="15" xfId="5" applyNumberFormat="1" applyFont="1" applyBorder="1" applyAlignment="1">
      <alignment horizontal="right" vertical="top"/>
    </xf>
    <xf numFmtId="164" fontId="0" fillId="0" borderId="6" xfId="0" applyNumberFormat="1" applyFont="1" applyFill="1" applyBorder="1"/>
    <xf numFmtId="9" fontId="0" fillId="0" borderId="8" xfId="2" applyFont="1" applyFill="1" applyBorder="1"/>
    <xf numFmtId="167" fontId="0" fillId="0" borderId="6" xfId="5" applyNumberFormat="1" applyFont="1" applyBorder="1" applyAlignment="1">
      <alignment horizontal="right" vertical="top"/>
    </xf>
    <xf numFmtId="0" fontId="6" fillId="3" borderId="12" xfId="7" applyNumberFormat="1" applyFont="1" applyFill="1" applyBorder="1" applyAlignment="1">
      <alignment horizontal="left" wrapText="1"/>
    </xf>
    <xf numFmtId="0" fontId="6" fillId="3" borderId="0" xfId="7" applyNumberFormat="1" applyFont="1" applyFill="1" applyBorder="1" applyAlignment="1">
      <alignment horizontal="left" wrapText="1"/>
    </xf>
    <xf numFmtId="0" fontId="6" fillId="3" borderId="4" xfId="7" applyNumberFormat="1" applyFont="1" applyFill="1" applyBorder="1" applyAlignment="1">
      <alignment horizontal="lef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16" xfId="0" applyFont="1"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6" fillId="3" borderId="1" xfId="7" applyNumberFormat="1" applyFont="1" applyFill="1" applyBorder="1" applyAlignment="1">
      <alignment horizontal="left" wrapText="1"/>
    </xf>
    <xf numFmtId="0" fontId="6" fillId="3" borderId="2" xfId="7" applyNumberFormat="1" applyFont="1" applyFill="1" applyBorder="1" applyAlignment="1">
      <alignment horizontal="left" wrapText="1"/>
    </xf>
    <xf numFmtId="0" fontId="6" fillId="3" borderId="3" xfId="7" applyNumberFormat="1" applyFont="1" applyFill="1" applyBorder="1" applyAlignment="1">
      <alignment horizontal="left"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0" fillId="2" borderId="2" xfId="0" applyFill="1" applyBorder="1" applyAlignment="1">
      <alignment wrapText="1"/>
    </xf>
    <xf numFmtId="0" fontId="0" fillId="2" borderId="3" xfId="0"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4" fillId="3" borderId="16" xfId="7" applyNumberFormat="1" applyFont="1" applyFill="1" applyBorder="1" applyAlignment="1">
      <alignment wrapText="1"/>
    </xf>
    <xf numFmtId="0" fontId="4" fillId="3" borderId="14" xfId="7"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4" fillId="3" borderId="12" xfId="7" applyNumberFormat="1" applyFont="1" applyFill="1" applyBorder="1" applyAlignment="1">
      <alignment horizontal="left" wrapText="1"/>
    </xf>
    <xf numFmtId="0" fontId="4" fillId="3" borderId="0" xfId="7" applyNumberFormat="1" applyFont="1" applyFill="1" applyBorder="1" applyAlignment="1">
      <alignment horizontal="left" wrapText="1"/>
    </xf>
    <xf numFmtId="0" fontId="4" fillId="3" borderId="4" xfId="7" applyNumberFormat="1" applyFont="1" applyFill="1" applyBorder="1" applyAlignment="1">
      <alignment horizontal="left" wrapText="1"/>
    </xf>
    <xf numFmtId="0" fontId="4" fillId="3" borderId="1" xfId="7" applyNumberFormat="1" applyFont="1" applyFill="1" applyBorder="1" applyAlignment="1">
      <alignment horizontal="left" wrapText="1"/>
    </xf>
    <xf numFmtId="0" fontId="4" fillId="3" borderId="2" xfId="7" applyNumberFormat="1" applyFont="1" applyFill="1" applyBorder="1" applyAlignment="1">
      <alignment horizontal="left" wrapText="1"/>
    </xf>
    <xf numFmtId="0" fontId="4" fillId="3" borderId="3" xfId="7" applyNumberFormat="1" applyFont="1" applyFill="1" applyBorder="1" applyAlignment="1">
      <alignment horizontal="left"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2" borderId="2" xfId="0" applyFont="1" applyFill="1" applyBorder="1" applyAlignment="1">
      <alignment horizontal="center" wrapText="1"/>
    </xf>
    <xf numFmtId="0" fontId="6" fillId="3" borderId="6" xfId="0" applyFont="1" applyFill="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6" fillId="3" borderId="6" xfId="7" applyNumberFormat="1" applyFont="1" applyFill="1" applyBorder="1" applyAlignment="1">
      <alignment horizontal="left" wrapText="1"/>
    </xf>
    <xf numFmtId="0" fontId="6" fillId="3" borderId="7" xfId="7" applyNumberFormat="1" applyFont="1" applyFill="1" applyBorder="1" applyAlignment="1">
      <alignment horizontal="left" wrapText="1"/>
    </xf>
    <xf numFmtId="0" fontId="6" fillId="3" borderId="8" xfId="7" applyNumberFormat="1" applyFont="1" applyFill="1" applyBorder="1" applyAlignment="1">
      <alignment horizontal="left"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6" fillId="3" borderId="16" xfId="0" applyFont="1" applyFill="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6" xfId="0" applyBorder="1" applyAlignment="1">
      <alignment wrapText="1"/>
    </xf>
    <xf numFmtId="0" fontId="0" fillId="0" borderId="12" xfId="0" applyBorder="1" applyAlignment="1">
      <alignment wrapText="1"/>
    </xf>
    <xf numFmtId="0" fontId="0" fillId="0" borderId="0" xfId="0" applyAlignment="1">
      <alignment wrapText="1"/>
    </xf>
    <xf numFmtId="0" fontId="0" fillId="0" borderId="4" xfId="0" applyBorder="1" applyAlignment="1">
      <alignment wrapText="1"/>
    </xf>
    <xf numFmtId="0" fontId="8"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15" fillId="2" borderId="6" xfId="0" applyFont="1" applyFill="1" applyBorder="1" applyAlignment="1">
      <alignment horizontal="center" wrapText="1"/>
    </xf>
    <xf numFmtId="0" fontId="14" fillId="0" borderId="7" xfId="0" applyFont="1" applyBorder="1" applyAlignment="1">
      <alignment horizontal="center" wrapText="1"/>
    </xf>
    <xf numFmtId="0" fontId="14" fillId="2" borderId="8" xfId="0" applyFont="1" applyFill="1" applyBorder="1" applyAlignment="1">
      <alignment horizontal="center" wrapText="1"/>
    </xf>
    <xf numFmtId="0" fontId="15" fillId="2" borderId="6" xfId="0" applyFont="1" applyFill="1" applyBorder="1" applyAlignment="1">
      <alignment horizontal="center"/>
    </xf>
    <xf numFmtId="0" fontId="15" fillId="0" borderId="8" xfId="0" applyFont="1" applyBorder="1" applyAlignment="1">
      <alignment horizontal="center"/>
    </xf>
    <xf numFmtId="0" fontId="15" fillId="0" borderId="7" xfId="0" applyFont="1" applyBorder="1" applyAlignment="1">
      <alignment horizontal="center" wrapText="1"/>
    </xf>
    <xf numFmtId="0" fontId="0" fillId="3" borderId="2" xfId="0" applyFont="1" applyFill="1" applyBorder="1" applyAlignment="1">
      <alignment wrapText="1"/>
    </xf>
    <xf numFmtId="0" fontId="0" fillId="0" borderId="0" xfId="0" applyBorder="1" applyAlignment="1">
      <alignment wrapText="1"/>
    </xf>
  </cellXfs>
  <cellStyles count="9">
    <cellStyle name="Comma" xfId="1" builtinId="3"/>
    <cellStyle name="Hyperlink" xfId="8" builtinId="8"/>
    <cellStyle name="Normal" xfId="0" builtinId="0"/>
    <cellStyle name="Normal 10 3" xfId="7"/>
    <cellStyle name="Normal_LFP US 18-64 Less" xfId="3"/>
    <cellStyle name="Normal_Sheet1" xfId="4"/>
    <cellStyle name="Normal_Sheet2" xfId="6"/>
    <cellStyle name="Normal_Sheet9"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
  <sheetViews>
    <sheetView tabSelected="1" workbookViewId="0"/>
  </sheetViews>
  <sheetFormatPr defaultColWidth="8.85546875" defaultRowHeight="15" x14ac:dyDescent="0.25"/>
  <cols>
    <col min="1" max="1" width="212.140625" style="145" customWidth="1"/>
    <col min="2" max="40" width="9.140625" style="145"/>
  </cols>
  <sheetData>
    <row r="1" spans="1:1" ht="26.25" x14ac:dyDescent="0.4">
      <c r="A1" s="213" t="s">
        <v>81</v>
      </c>
    </row>
    <row r="3" spans="1:1" ht="18.75" x14ac:dyDescent="0.3">
      <c r="A3" s="211"/>
    </row>
    <row r="4" spans="1:1" ht="18.75" x14ac:dyDescent="0.3">
      <c r="A4" s="212" t="str">
        <f>'Tab 1 Unemployment 16+'!$B$1</f>
        <v>Table 1. Number and Percentage of Immigrants and the U.S.-Born, 16-Plus Unemployed, by Region and State, 2000-2022</v>
      </c>
    </row>
    <row r="5" spans="1:1" ht="18.75" x14ac:dyDescent="0.3">
      <c r="A5" s="212" t="str">
        <f>'Tab 2 Imm share in LF'!$B$1</f>
        <v>Table 2. Number of Immigrants and the U.S.-Born, 16-Plus in the Labor Force (LF), by Region and State, 2000-2022</v>
      </c>
    </row>
    <row r="6" spans="1:1" ht="18.75" x14ac:dyDescent="0.3">
      <c r="A6" s="212" t="str">
        <f>'Tab 3 LFP 16-64 US and Imm '!$B$1</f>
        <v>Table 3. Labor Force Participation (LFP) Rate of Immigrants and the U.S.-Born 16-64, and Number Not in the Labor Force (NILF), by Region and State, 2000-2022</v>
      </c>
    </row>
    <row r="7" spans="1:1" ht="18.75" x14ac:dyDescent="0.3">
      <c r="A7" s="212" t="str">
        <f>'Tab 4 LFP US 18-64 &lt;Bach'!$B$1</f>
        <v>Table 4. Labor Force Participation (LFP) Rate of U.S.-Born Adults 18-64 Without a Bachelor's Degree and Number Not in the Labor Force (NILF), by Region and State, 2000-2022</v>
      </c>
    </row>
    <row r="8" spans="1:1" ht="18.75" x14ac:dyDescent="0.3">
      <c r="A8" s="212" t="str">
        <f>'Tab 5 % LFP US 25-54 &lt;Bach'!$B$1</f>
        <v>Table 5. Labor Force Participation Rate of U.S.-Born Prime-Age adults (25-54)  Without a Bachelor's Degree, by Region and State, 2000-2022</v>
      </c>
    </row>
    <row r="9" spans="1:1" ht="18.75" x14ac:dyDescent="0.3">
      <c r="A9" s="212" t="str">
        <f>'Tab 6 % LFP US 25-54 &gt;Bach'!$B$1</f>
        <v>Table 6. Labor Force Participation Rate of U.S.-Born Prime-Age Adults (25-54)  with at Least a Bachelor's Degree, by Region and State, 2000-2022</v>
      </c>
    </row>
    <row r="10" spans="1:1" ht="18.75" x14ac:dyDescent="0.3">
      <c r="A10" s="212" t="str">
        <f>'Tab 7 LFP US men 25-54 &lt;Bach'!$B$1</f>
        <v>Table 7. Labor Force Participation (LFP) Rate of U.S.-Born Prime-Age (25-54) Men Without a Bachelor's Degree and Number Not in the Labor Force (NILF), by Region and State, 2000-2022</v>
      </c>
    </row>
    <row r="11" spans="1:1" ht="18.75" x14ac:dyDescent="0.3">
      <c r="A11" s="212" t="str">
        <f>'Tab 8 LFP US women 25-54 &lt;Bach'!$B$1</f>
        <v>Table 8. Labor Force Participation (LFP) Rate of U.S.-Born Prime-Age (25-54) Women Without a Bachelor's Degree and Number Not in the Labor Force (NILF), by Region and State, 2000-2022</v>
      </c>
    </row>
    <row r="12" spans="1:1" ht="18.75" x14ac:dyDescent="0.3">
      <c r="A12" s="212" t="str">
        <f>'Tab 9 NILF using Mar CPS 79-22'!$B$1</f>
        <v>Table 9. Labor Force Participation Rate of U.S.-Born Prime-Age (25-54) Men Without a Bachelor's Degree, by Region and State, 1979-2022</v>
      </c>
    </row>
    <row r="13" spans="1:1" ht="18.75" x14ac:dyDescent="0.3">
      <c r="A13" s="212" t="str">
        <f>'Tab 10 Misc Info by States'!$B$1</f>
        <v>Table 10. Number of Immigrants and Characteristics of the U.S.-Born by Region and State</v>
      </c>
    </row>
    <row r="14" spans="1:1" ht="18.75" x14ac:dyDescent="0.3">
      <c r="A14" s="211"/>
    </row>
  </sheetData>
  <hyperlinks>
    <hyperlink ref="A4" location="'Tab 1 Unemployment 16+'!A1" display="'Tab 1 Unemployment 16+'!A1"/>
    <hyperlink ref="A5" location="'Tab 2 Imm share in LF'!A1" display="'Tab 2 Imm share in LF'!A1"/>
    <hyperlink ref="A6" location="'Tab 3 LFP 16-64 US and Imm '!A1" display="'Tab 3 LFP 16-64 US and Imm '!A1"/>
    <hyperlink ref="A7" location="'Tab 4 LFP US 18-64 &lt;Bach'!A1" display="'Tab 4 LFP US 18-64 &lt;Bach'!A1"/>
    <hyperlink ref="A8" location="'Tab 5 % LFP US 25-54 &lt;Bach'!A1" display="'Tab 5 % LFP US 25-54 &lt;Bach'!A1"/>
    <hyperlink ref="A9" location="'Tab 6 % LFP US 25-54 &gt;Bach'!A1" display="'Tab 6 % LFP US 25-54 &gt;Bach'!A1"/>
    <hyperlink ref="A10" location="'Tab 7 LFP US men 25-54 &lt;Bach'!A1" display="'Tab 7 LFP US men 25-54 &lt;Bach'!A1"/>
    <hyperlink ref="A11" location="'Tab 8 US women 25-54 &lt;bach'!A1" display="'Tab 8 US women 25-54 &lt;bach'!A1"/>
    <hyperlink ref="A12" location="'Tab 9 NILF using Mar CPS 79-22'!A1" display="'Tab 9 NILF using Mar CPS 79-22'!A1"/>
    <hyperlink ref="A13" location="'Tab 10 Misc Info by States'!A1" display="'Tab 10 Misc Info by States'!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72"/>
  <sheetViews>
    <sheetView zoomScaleNormal="100" workbookViewId="0">
      <selection activeCell="B2" sqref="B2:H2"/>
    </sheetView>
  </sheetViews>
  <sheetFormatPr defaultColWidth="8.85546875" defaultRowHeight="15" x14ac:dyDescent="0.25"/>
  <cols>
    <col min="1" max="1" width="9.140625" style="145"/>
    <col min="2" max="2" width="19.5703125" bestFit="1" customWidth="1"/>
    <col min="3" max="3" width="14.28515625" customWidth="1"/>
    <col min="9" max="33" width="9.140625" style="145"/>
  </cols>
  <sheetData>
    <row r="1" spans="2:8" ht="80.25" customHeight="1" x14ac:dyDescent="0.35">
      <c r="B1" s="233" t="s">
        <v>106</v>
      </c>
      <c r="C1" s="282"/>
      <c r="D1" s="282"/>
      <c r="E1" s="282"/>
      <c r="F1" s="282"/>
      <c r="G1" s="282"/>
      <c r="H1" s="283"/>
    </row>
    <row r="2" spans="2:8" ht="26.25" customHeight="1" thickBot="1" x14ac:dyDescent="0.4">
      <c r="B2" s="236" t="s">
        <v>75</v>
      </c>
      <c r="C2" s="247"/>
      <c r="D2" s="247"/>
      <c r="E2" s="247"/>
      <c r="F2" s="247"/>
      <c r="G2" s="247"/>
      <c r="H2" s="248"/>
    </row>
    <row r="3" spans="2:8" ht="15.75" thickBot="1" x14ac:dyDescent="0.3">
      <c r="B3" s="139" t="s">
        <v>66</v>
      </c>
      <c r="C3" s="136" t="s">
        <v>72</v>
      </c>
      <c r="D3" s="136" t="s">
        <v>73</v>
      </c>
      <c r="E3" s="137">
        <v>2000</v>
      </c>
      <c r="F3" s="137">
        <v>2007</v>
      </c>
      <c r="G3" s="137">
        <v>2019</v>
      </c>
      <c r="H3" s="138">
        <v>2022</v>
      </c>
    </row>
    <row r="4" spans="2:8" x14ac:dyDescent="0.25">
      <c r="B4" s="9" t="s">
        <v>54</v>
      </c>
      <c r="C4" s="74">
        <v>0.93702893023175204</v>
      </c>
      <c r="D4" s="74">
        <v>0.90998629813264065</v>
      </c>
      <c r="E4" s="74">
        <v>0.89750062115842144</v>
      </c>
      <c r="F4" s="74">
        <v>0.89241161069560093</v>
      </c>
      <c r="G4" s="74">
        <v>0.86061366769492653</v>
      </c>
      <c r="H4" s="75">
        <v>0.86154272695613898</v>
      </c>
    </row>
    <row r="5" spans="2:8" x14ac:dyDescent="0.25">
      <c r="B5" s="10" t="s">
        <v>55</v>
      </c>
      <c r="C5" s="74">
        <v>0.93372434364804335</v>
      </c>
      <c r="D5" s="74">
        <v>0.90762023717312956</v>
      </c>
      <c r="E5" s="74">
        <v>0.8932939610286601</v>
      </c>
      <c r="F5" s="74">
        <v>0.89145880217230844</v>
      </c>
      <c r="G5" s="74">
        <v>0.85634919874300397</v>
      </c>
      <c r="H5" s="75">
        <v>0.85448373529621624</v>
      </c>
    </row>
    <row r="6" spans="2:8" x14ac:dyDescent="0.25">
      <c r="B6" s="10" t="s">
        <v>88</v>
      </c>
      <c r="C6" s="74">
        <v>0.94681347507837865</v>
      </c>
      <c r="D6" s="74">
        <v>0.91704116236111499</v>
      </c>
      <c r="E6" s="74">
        <v>0.90837589682563435</v>
      </c>
      <c r="F6" s="74">
        <v>0.89453489690360799</v>
      </c>
      <c r="G6" s="74">
        <v>0.87036565152950951</v>
      </c>
      <c r="H6" s="75">
        <v>0.87633487272723887</v>
      </c>
    </row>
    <row r="7" spans="2:8" x14ac:dyDescent="0.25">
      <c r="B7" s="9" t="s">
        <v>56</v>
      </c>
      <c r="C7" s="74">
        <v>0.94802635181917494</v>
      </c>
      <c r="D7" s="74">
        <v>0.9298216834105999</v>
      </c>
      <c r="E7" s="74">
        <v>0.90520129564915297</v>
      </c>
      <c r="F7" s="74">
        <v>0.87946639485556544</v>
      </c>
      <c r="G7" s="74">
        <v>0.8701032109966903</v>
      </c>
      <c r="H7" s="75">
        <v>0.85688960267034364</v>
      </c>
    </row>
    <row r="8" spans="2:8" x14ac:dyDescent="0.25">
      <c r="B8" s="10" t="s">
        <v>57</v>
      </c>
      <c r="C8" s="74">
        <v>0.94584837545126343</v>
      </c>
      <c r="D8" s="74">
        <v>0.9463888335909928</v>
      </c>
      <c r="E8" s="74">
        <v>0.91778813042050711</v>
      </c>
      <c r="F8" s="74">
        <v>0.8930812605555154</v>
      </c>
      <c r="G8" s="74">
        <v>0.88339852853150669</v>
      </c>
      <c r="H8" s="75">
        <v>0.91013282567396336</v>
      </c>
    </row>
    <row r="9" spans="2:8" x14ac:dyDescent="0.25">
      <c r="B9" s="10" t="s">
        <v>58</v>
      </c>
      <c r="C9" s="74">
        <v>0.94887181491809391</v>
      </c>
      <c r="D9" s="74">
        <v>0.92298073536703029</v>
      </c>
      <c r="E9" s="74">
        <v>0.90013647604633307</v>
      </c>
      <c r="F9" s="74">
        <v>0.87379808885108645</v>
      </c>
      <c r="G9" s="74">
        <v>0.86416988665546146</v>
      </c>
      <c r="H9" s="75">
        <v>0.83271932393994097</v>
      </c>
    </row>
    <row r="10" spans="2:8" x14ac:dyDescent="0.25">
      <c r="B10" s="11" t="s">
        <v>59</v>
      </c>
      <c r="C10" s="74">
        <v>0.92391671561624744</v>
      </c>
      <c r="D10" s="74">
        <v>0.90760659338109917</v>
      </c>
      <c r="E10" s="74">
        <v>0.88853035162777017</v>
      </c>
      <c r="F10" s="74">
        <v>0.87747813027374033</v>
      </c>
      <c r="G10" s="74">
        <v>0.84941941608595728</v>
      </c>
      <c r="H10" s="75">
        <v>0.84505231459026076</v>
      </c>
    </row>
    <row r="11" spans="2:8" x14ac:dyDescent="0.25">
      <c r="B11" s="10" t="s">
        <v>60</v>
      </c>
      <c r="C11" s="74">
        <v>0.92669661498352018</v>
      </c>
      <c r="D11" s="74">
        <v>0.90196464022408762</v>
      </c>
      <c r="E11" s="74">
        <v>0.88714594868823093</v>
      </c>
      <c r="F11" s="74">
        <v>0.8843595914841228</v>
      </c>
      <c r="G11" s="74">
        <v>0.86946438331140086</v>
      </c>
      <c r="H11" s="75">
        <v>0.86874108598086297</v>
      </c>
    </row>
    <row r="12" spans="2:8" x14ac:dyDescent="0.25">
      <c r="B12" s="10" t="s">
        <v>61</v>
      </c>
      <c r="C12" s="74">
        <v>0.91125648621413324</v>
      </c>
      <c r="D12" s="74">
        <v>0.88596477299423038</v>
      </c>
      <c r="E12" s="74">
        <v>0.87293064280290433</v>
      </c>
      <c r="F12" s="74">
        <v>0.84774414818748578</v>
      </c>
      <c r="G12" s="74">
        <v>0.81544876631076579</v>
      </c>
      <c r="H12" s="75">
        <v>0.81826352411349967</v>
      </c>
    </row>
    <row r="13" spans="2:8" x14ac:dyDescent="0.25">
      <c r="B13" s="10" t="s">
        <v>62</v>
      </c>
      <c r="C13" s="74">
        <v>0.92751809402864793</v>
      </c>
      <c r="D13" s="74">
        <v>0.91930641935492841</v>
      </c>
      <c r="E13" s="74">
        <v>0.89467720331034295</v>
      </c>
      <c r="F13" s="74">
        <v>0.88294053867440569</v>
      </c>
      <c r="G13" s="74">
        <v>0.84632295039075556</v>
      </c>
      <c r="H13" s="75">
        <v>0.8373043247756029</v>
      </c>
    </row>
    <row r="14" spans="2:8" x14ac:dyDescent="0.25">
      <c r="B14" s="11" t="s">
        <v>63</v>
      </c>
      <c r="C14" s="74">
        <v>0.93344967152155267</v>
      </c>
      <c r="D14" s="74">
        <v>0.91782406777780079</v>
      </c>
      <c r="E14" s="74">
        <v>0.88997955827819841</v>
      </c>
      <c r="F14" s="74">
        <v>0.8652672743581834</v>
      </c>
      <c r="G14" s="74">
        <v>0.86046830413246311</v>
      </c>
      <c r="H14" s="75">
        <v>0.8518945163312085</v>
      </c>
    </row>
    <row r="15" spans="2:8" x14ac:dyDescent="0.25">
      <c r="B15" s="10" t="s">
        <v>64</v>
      </c>
      <c r="C15" s="74">
        <v>0.93211245245404684</v>
      </c>
      <c r="D15" s="74">
        <v>0.91263077217104194</v>
      </c>
      <c r="E15" s="74">
        <v>0.88765622420765444</v>
      </c>
      <c r="F15" s="74">
        <v>0.86420199891136928</v>
      </c>
      <c r="G15" s="74">
        <v>0.86574969382575073</v>
      </c>
      <c r="H15" s="75">
        <v>0.85490780709475556</v>
      </c>
    </row>
    <row r="16" spans="2:8" ht="15.75" thickBot="1" x14ac:dyDescent="0.3">
      <c r="B16" s="76" t="s">
        <v>65</v>
      </c>
      <c r="C16" s="77">
        <v>0.9378368290430944</v>
      </c>
      <c r="D16" s="77">
        <v>0.93433290311140804</v>
      </c>
      <c r="E16" s="77">
        <v>0.89656877254846445</v>
      </c>
      <c r="F16" s="77">
        <v>0.86852491093553386</v>
      </c>
      <c r="G16" s="77">
        <v>0.84538126669091429</v>
      </c>
      <c r="H16" s="78">
        <v>0.84342362182172848</v>
      </c>
    </row>
    <row r="17" spans="2:8" ht="15.75" thickBot="1" x14ac:dyDescent="0.3">
      <c r="B17" s="139" t="s">
        <v>67</v>
      </c>
      <c r="C17" s="72"/>
      <c r="D17" s="72"/>
      <c r="E17" s="72"/>
      <c r="F17" s="72"/>
      <c r="G17" s="72"/>
      <c r="H17" s="73"/>
    </row>
    <row r="18" spans="2:8" x14ac:dyDescent="0.25">
      <c r="B18" s="140" t="s">
        <v>3</v>
      </c>
      <c r="C18" s="79">
        <v>0.92673625011361949</v>
      </c>
      <c r="D18" s="79">
        <v>0.90082067891585638</v>
      </c>
      <c r="E18" s="79">
        <v>0.88975432931751375</v>
      </c>
      <c r="F18" s="79">
        <v>0.84327864478398662</v>
      </c>
      <c r="G18" s="79">
        <v>0.79233597986180415</v>
      </c>
      <c r="H18" s="80">
        <v>0.80230202207062551</v>
      </c>
    </row>
    <row r="19" spans="2:8" x14ac:dyDescent="0.25">
      <c r="B19" s="141" t="s">
        <v>4</v>
      </c>
      <c r="C19" s="74">
        <v>0.86714243647260569</v>
      </c>
      <c r="D19" s="74">
        <v>0.84240199291988982</v>
      </c>
      <c r="E19" s="74">
        <v>0.87956530710502789</v>
      </c>
      <c r="F19" s="74">
        <v>0.86010436432637571</v>
      </c>
      <c r="G19" s="74">
        <v>0.79675448757933087</v>
      </c>
      <c r="H19" s="75">
        <v>0.77706061659949688</v>
      </c>
    </row>
    <row r="20" spans="2:8" x14ac:dyDescent="0.25">
      <c r="B20" s="141" t="s">
        <v>5</v>
      </c>
      <c r="C20" s="74">
        <v>0.95705633166335602</v>
      </c>
      <c r="D20" s="74">
        <v>0.94149839592375917</v>
      </c>
      <c r="E20" s="74">
        <v>0.89352378752366368</v>
      </c>
      <c r="F20" s="74">
        <v>0.86554914056599475</v>
      </c>
      <c r="G20" s="74">
        <v>0.84107102943663459</v>
      </c>
      <c r="H20" s="75">
        <v>0.89482713732860764</v>
      </c>
    </row>
    <row r="21" spans="2:8" x14ac:dyDescent="0.25">
      <c r="B21" s="141" t="s">
        <v>6</v>
      </c>
      <c r="C21" s="74">
        <v>0.93473365231259964</v>
      </c>
      <c r="D21" s="74">
        <v>0.89277538503748199</v>
      </c>
      <c r="E21" s="74">
        <v>0.86699467398122976</v>
      </c>
      <c r="F21" s="74">
        <v>0.87305349826090728</v>
      </c>
      <c r="G21" s="74">
        <v>0.83469718507970259</v>
      </c>
      <c r="H21" s="75">
        <v>0.86071650552894208</v>
      </c>
    </row>
    <row r="22" spans="2:8" x14ac:dyDescent="0.25">
      <c r="B22" s="141" t="s">
        <v>7</v>
      </c>
      <c r="C22" s="74">
        <v>0.93264201388210255</v>
      </c>
      <c r="D22" s="74">
        <v>0.9021088150708847</v>
      </c>
      <c r="E22" s="74">
        <v>0.89301560729905427</v>
      </c>
      <c r="F22" s="74">
        <v>0.8886564837636497</v>
      </c>
      <c r="G22" s="74">
        <v>0.85688907191405317</v>
      </c>
      <c r="H22" s="75">
        <v>0.84534562975528205</v>
      </c>
    </row>
    <row r="23" spans="2:8" x14ac:dyDescent="0.25">
      <c r="B23" s="141" t="s">
        <v>8</v>
      </c>
      <c r="C23" s="74">
        <v>0.94654132132447855</v>
      </c>
      <c r="D23" s="74">
        <v>0.86496228308126788</v>
      </c>
      <c r="E23" s="74">
        <v>0.90689440125418441</v>
      </c>
      <c r="F23" s="74">
        <v>0.92417805880458237</v>
      </c>
      <c r="G23" s="74">
        <v>0.91128919394193852</v>
      </c>
      <c r="H23" s="75">
        <v>0.86391036280991984</v>
      </c>
    </row>
    <row r="24" spans="2:8" x14ac:dyDescent="0.25">
      <c r="B24" s="141" t="s">
        <v>9</v>
      </c>
      <c r="C24" s="74">
        <v>0.9666286004314173</v>
      </c>
      <c r="D24" s="74">
        <v>0.9424038095421704</v>
      </c>
      <c r="E24" s="74">
        <v>0.90200602492126525</v>
      </c>
      <c r="F24" s="74">
        <v>0.91118842624964669</v>
      </c>
      <c r="G24" s="74">
        <v>0.90312876224196192</v>
      </c>
      <c r="H24" s="75">
        <v>0.84589170969478544</v>
      </c>
    </row>
    <row r="25" spans="2:8" x14ac:dyDescent="0.25">
      <c r="B25" s="141" t="s">
        <v>10</v>
      </c>
      <c r="C25" s="74">
        <v>0.97261446899300974</v>
      </c>
      <c r="D25" s="74">
        <v>0.93703622199727121</v>
      </c>
      <c r="E25" s="74">
        <v>0.86361156573922526</v>
      </c>
      <c r="F25" s="74">
        <v>0.84348890863342119</v>
      </c>
      <c r="G25" s="74">
        <v>0.86834624912659597</v>
      </c>
      <c r="H25" s="75">
        <v>0.83557532364214937</v>
      </c>
    </row>
    <row r="26" spans="2:8" x14ac:dyDescent="0.25">
      <c r="B26" s="141" t="s">
        <v>11</v>
      </c>
      <c r="C26" s="74">
        <v>0.88589536378329536</v>
      </c>
      <c r="D26" s="74">
        <v>0.86170226664053828</v>
      </c>
      <c r="E26" s="74">
        <v>0.87539003813706229</v>
      </c>
      <c r="F26" s="74">
        <v>0.79751053938313365</v>
      </c>
      <c r="G26" s="74">
        <v>0.72294177272215332</v>
      </c>
      <c r="H26" s="75">
        <v>0.80989225962801836</v>
      </c>
    </row>
    <row r="27" spans="2:8" x14ac:dyDescent="0.25">
      <c r="B27" s="141" t="s">
        <v>12</v>
      </c>
      <c r="C27" s="74">
        <v>0.94127004272961878</v>
      </c>
      <c r="D27" s="74">
        <v>0.92064383305259223</v>
      </c>
      <c r="E27" s="74">
        <v>0.89767897332086699</v>
      </c>
      <c r="F27" s="74">
        <v>0.89766966117401115</v>
      </c>
      <c r="G27" s="74">
        <v>0.84090910913688688</v>
      </c>
      <c r="H27" s="75">
        <v>0.82723930575419113</v>
      </c>
    </row>
    <row r="28" spans="2:8" x14ac:dyDescent="0.25">
      <c r="B28" s="141" t="s">
        <v>13</v>
      </c>
      <c r="C28" s="74">
        <v>0.92370666591983441</v>
      </c>
      <c r="D28" s="74">
        <v>0.92846941391859006</v>
      </c>
      <c r="E28" s="74">
        <v>0.89175766839036541</v>
      </c>
      <c r="F28" s="74">
        <v>0.86798530946097496</v>
      </c>
      <c r="G28" s="74">
        <v>0.83504120085060707</v>
      </c>
      <c r="H28" s="75">
        <v>0.88278694095440513</v>
      </c>
    </row>
    <row r="29" spans="2:8" x14ac:dyDescent="0.25">
      <c r="B29" s="141" t="s">
        <v>14</v>
      </c>
      <c r="C29" s="74">
        <v>0.88812434892263825</v>
      </c>
      <c r="D29" s="74">
        <v>0.88362947758357346</v>
      </c>
      <c r="E29" s="74">
        <v>0.8914484709732029</v>
      </c>
      <c r="F29" s="74">
        <v>0.90112226366671377</v>
      </c>
      <c r="G29" s="74">
        <v>0.84105419581446439</v>
      </c>
      <c r="H29" s="75">
        <v>0.8476980728051392</v>
      </c>
    </row>
    <row r="30" spans="2:8" x14ac:dyDescent="0.25">
      <c r="B30" s="141" t="s">
        <v>15</v>
      </c>
      <c r="C30" s="74">
        <v>0.95650457101163144</v>
      </c>
      <c r="D30" s="74">
        <v>0.94232661335587264</v>
      </c>
      <c r="E30" s="74">
        <v>0.93805309734513276</v>
      </c>
      <c r="F30" s="74">
        <v>0.92020375117430731</v>
      </c>
      <c r="G30" s="74">
        <v>0.89924284468405613</v>
      </c>
      <c r="H30" s="75">
        <v>0.88188525737625267</v>
      </c>
    </row>
    <row r="31" spans="2:8" x14ac:dyDescent="0.25">
      <c r="B31" s="141" t="s">
        <v>16</v>
      </c>
      <c r="C31" s="74">
        <v>0.94465338804597987</v>
      </c>
      <c r="D31" s="74">
        <v>0.92243638496657843</v>
      </c>
      <c r="E31" s="74">
        <v>0.90599692856529657</v>
      </c>
      <c r="F31" s="74">
        <v>0.89208811951842715</v>
      </c>
      <c r="G31" s="74">
        <v>0.86897611179470347</v>
      </c>
      <c r="H31" s="75">
        <v>0.86411700169988293</v>
      </c>
    </row>
    <row r="32" spans="2:8" x14ac:dyDescent="0.25">
      <c r="B32" s="141" t="s">
        <v>17</v>
      </c>
      <c r="C32" s="74">
        <v>0.95577756106706735</v>
      </c>
      <c r="D32" s="74">
        <v>0.93679485029757559</v>
      </c>
      <c r="E32" s="74">
        <v>0.90446158294869305</v>
      </c>
      <c r="F32" s="74">
        <v>0.86105423339204823</v>
      </c>
      <c r="G32" s="74">
        <v>0.85293728309862571</v>
      </c>
      <c r="H32" s="75">
        <v>0.87787846551030735</v>
      </c>
    </row>
    <row r="33" spans="2:8" x14ac:dyDescent="0.25">
      <c r="B33" s="141" t="s">
        <v>18</v>
      </c>
      <c r="C33" s="74">
        <v>0.96606076763161075</v>
      </c>
      <c r="D33" s="74">
        <v>0.96483926719668167</v>
      </c>
      <c r="E33" s="74">
        <v>0.94766600832112924</v>
      </c>
      <c r="F33" s="74">
        <v>0.90050793565250198</v>
      </c>
      <c r="G33" s="74">
        <v>0.91725053762375253</v>
      </c>
      <c r="H33" s="75">
        <v>0.95558593613068321</v>
      </c>
    </row>
    <row r="34" spans="2:8" x14ac:dyDescent="0.25">
      <c r="B34" s="141" t="s">
        <v>19</v>
      </c>
      <c r="C34" s="74">
        <v>0.95933750720385602</v>
      </c>
      <c r="D34" s="74">
        <v>0.94216656311180413</v>
      </c>
      <c r="E34" s="74">
        <v>0.89929458942819152</v>
      </c>
      <c r="F34" s="74">
        <v>0.92063381768521313</v>
      </c>
      <c r="G34" s="74">
        <v>0.88497435048816808</v>
      </c>
      <c r="H34" s="75">
        <v>0.9037422549685391</v>
      </c>
    </row>
    <row r="35" spans="2:8" x14ac:dyDescent="0.25">
      <c r="B35" s="141" t="s">
        <v>20</v>
      </c>
      <c r="C35" s="74">
        <v>0.90743869574358305</v>
      </c>
      <c r="D35" s="74">
        <v>0.87891560987926598</v>
      </c>
      <c r="E35" s="74">
        <v>0.85218753830303873</v>
      </c>
      <c r="F35" s="74">
        <v>0.83264241985180021</v>
      </c>
      <c r="G35" s="74">
        <v>0.80409810872956</v>
      </c>
      <c r="H35" s="75">
        <v>0.77535542026887938</v>
      </c>
    </row>
    <row r="36" spans="2:8" x14ac:dyDescent="0.25">
      <c r="B36" s="141" t="s">
        <v>21</v>
      </c>
      <c r="C36" s="74">
        <v>0.90094692748604177</v>
      </c>
      <c r="D36" s="74">
        <v>0.83695049646171749</v>
      </c>
      <c r="E36" s="74">
        <v>0.84241600963025287</v>
      </c>
      <c r="F36" s="74">
        <v>0.85691463948720004</v>
      </c>
      <c r="G36" s="74">
        <v>0.82496859975885972</v>
      </c>
      <c r="H36" s="75">
        <v>0.80246635733450811</v>
      </c>
    </row>
    <row r="37" spans="2:8" x14ac:dyDescent="0.25">
      <c r="B37" s="141" t="s">
        <v>22</v>
      </c>
      <c r="C37" s="74">
        <v>0.89535997574203863</v>
      </c>
      <c r="D37" s="74">
        <v>0.88851629072681704</v>
      </c>
      <c r="E37" s="74">
        <v>0.89379991152708915</v>
      </c>
      <c r="F37" s="74">
        <v>0.84916503114392439</v>
      </c>
      <c r="G37" s="74">
        <v>0.77721208956522825</v>
      </c>
      <c r="H37" s="75">
        <v>0.75383700464345138</v>
      </c>
    </row>
    <row r="38" spans="2:8" x14ac:dyDescent="0.25">
      <c r="B38" s="141" t="s">
        <v>23</v>
      </c>
      <c r="C38" s="74">
        <v>0.93405521059974117</v>
      </c>
      <c r="D38" s="74">
        <v>0.9258551435457274</v>
      </c>
      <c r="E38" s="74">
        <v>0.91982069799708266</v>
      </c>
      <c r="F38" s="74">
        <v>0.85828918717316438</v>
      </c>
      <c r="G38" s="74">
        <v>0.89017303877146148</v>
      </c>
      <c r="H38" s="75">
        <v>0.86389089647319095</v>
      </c>
    </row>
    <row r="39" spans="2:8" x14ac:dyDescent="0.25">
      <c r="B39" s="141" t="s">
        <v>24</v>
      </c>
      <c r="C39" s="74">
        <v>0.92755855183623415</v>
      </c>
      <c r="D39" s="74">
        <v>0.93254359471907944</v>
      </c>
      <c r="E39" s="74">
        <v>0.89562580659754376</v>
      </c>
      <c r="F39" s="74">
        <v>0.82694322643955909</v>
      </c>
      <c r="G39" s="74">
        <v>0.82446388992401898</v>
      </c>
      <c r="H39" s="75">
        <v>0.86258616346092554</v>
      </c>
    </row>
    <row r="40" spans="2:8" x14ac:dyDescent="0.25">
      <c r="B40" s="141" t="s">
        <v>25</v>
      </c>
      <c r="C40" s="74">
        <v>0.94364630253069737</v>
      </c>
      <c r="D40" s="74">
        <v>0.89558329963822469</v>
      </c>
      <c r="E40" s="74">
        <v>0.89881288935029435</v>
      </c>
      <c r="F40" s="74">
        <v>0.85145430662413224</v>
      </c>
      <c r="G40" s="74">
        <v>0.83974040275141382</v>
      </c>
      <c r="H40" s="75">
        <v>0.79317878771955175</v>
      </c>
    </row>
    <row r="41" spans="2:8" x14ac:dyDescent="0.25">
      <c r="B41" s="141" t="s">
        <v>26</v>
      </c>
      <c r="C41" s="74">
        <v>0.94966473486107528</v>
      </c>
      <c r="D41" s="74">
        <v>0.9438969240520062</v>
      </c>
      <c r="E41" s="74">
        <v>0.93803417226635888</v>
      </c>
      <c r="F41" s="74">
        <v>0.9003558096381995</v>
      </c>
      <c r="G41" s="74">
        <v>0.88959936695128339</v>
      </c>
      <c r="H41" s="75">
        <v>0.89496390102247081</v>
      </c>
    </row>
    <row r="42" spans="2:8" x14ac:dyDescent="0.25">
      <c r="B42" s="141" t="s">
        <v>27</v>
      </c>
      <c r="C42" s="74">
        <v>0.90593698496664066</v>
      </c>
      <c r="D42" s="74">
        <v>0.89750535316587898</v>
      </c>
      <c r="E42" s="74">
        <v>0.86653764018091961</v>
      </c>
      <c r="F42" s="74">
        <v>0.83375407722807082</v>
      </c>
      <c r="G42" s="74">
        <v>0.77782844599712475</v>
      </c>
      <c r="H42" s="75">
        <v>0.80267977541863833</v>
      </c>
    </row>
    <row r="43" spans="2:8" x14ac:dyDescent="0.25">
      <c r="B43" s="141" t="s">
        <v>28</v>
      </c>
      <c r="C43" s="74">
        <v>0.92844745431084652</v>
      </c>
      <c r="D43" s="74">
        <v>0.93269501761449414</v>
      </c>
      <c r="E43" s="74">
        <v>0.89290529762306747</v>
      </c>
      <c r="F43" s="74">
        <v>0.86615723156349334</v>
      </c>
      <c r="G43" s="74">
        <v>0.83515863988639827</v>
      </c>
      <c r="H43" s="75">
        <v>0.88413192283758557</v>
      </c>
    </row>
    <row r="44" spans="2:8" x14ac:dyDescent="0.25">
      <c r="B44" s="141" t="s">
        <v>29</v>
      </c>
      <c r="C44" s="74">
        <v>0.94567809531256097</v>
      </c>
      <c r="D44" s="74">
        <v>0.94085501573413155</v>
      </c>
      <c r="E44" s="74">
        <v>0.90915647444180658</v>
      </c>
      <c r="F44" s="74">
        <v>0.88584346064814812</v>
      </c>
      <c r="G44" s="74">
        <v>0.86531136172305434</v>
      </c>
      <c r="H44" s="75">
        <v>0.89645315957708371</v>
      </c>
    </row>
    <row r="45" spans="2:8" x14ac:dyDescent="0.25">
      <c r="B45" s="141" t="s">
        <v>30</v>
      </c>
      <c r="C45" s="74">
        <v>0.92607170829778851</v>
      </c>
      <c r="D45" s="74">
        <v>0.9716659798323003</v>
      </c>
      <c r="E45" s="74">
        <v>0.92007684529828115</v>
      </c>
      <c r="F45" s="74">
        <v>0.89075348277511224</v>
      </c>
      <c r="G45" s="74">
        <v>0.93285493524123386</v>
      </c>
      <c r="H45" s="75">
        <v>0.95579132727779526</v>
      </c>
    </row>
    <row r="46" spans="2:8" x14ac:dyDescent="0.25">
      <c r="B46" s="141" t="s">
        <v>31</v>
      </c>
      <c r="C46" s="74">
        <v>0.93364941701453863</v>
      </c>
      <c r="D46" s="74">
        <v>0.94987702763592674</v>
      </c>
      <c r="E46" s="74">
        <v>0.93728358170672277</v>
      </c>
      <c r="F46" s="74">
        <v>0.90241063096349061</v>
      </c>
      <c r="G46" s="74">
        <v>0.86152277123263588</v>
      </c>
      <c r="H46" s="75">
        <v>0.86168311776718853</v>
      </c>
    </row>
    <row r="47" spans="2:8" x14ac:dyDescent="0.25">
      <c r="B47" s="141" t="s">
        <v>32</v>
      </c>
      <c r="C47" s="74">
        <v>0.96031436966757544</v>
      </c>
      <c r="D47" s="74">
        <v>0.98237976264834481</v>
      </c>
      <c r="E47" s="74">
        <v>0.91224272908865311</v>
      </c>
      <c r="F47" s="74">
        <v>0.9099120674305885</v>
      </c>
      <c r="G47" s="74">
        <v>0.89244731685516865</v>
      </c>
      <c r="H47" s="75">
        <v>0.90457426429939702</v>
      </c>
    </row>
    <row r="48" spans="2:8" x14ac:dyDescent="0.25">
      <c r="B48" s="141" t="s">
        <v>33</v>
      </c>
      <c r="C48" s="74">
        <v>0.9350946768697983</v>
      </c>
      <c r="D48" s="74">
        <v>0.92799990550334011</v>
      </c>
      <c r="E48" s="74">
        <v>0.90936165835090788</v>
      </c>
      <c r="F48" s="74">
        <v>0.90420664602202516</v>
      </c>
      <c r="G48" s="74">
        <v>0.87573660481552063</v>
      </c>
      <c r="H48" s="75">
        <v>0.89520040569948245</v>
      </c>
    </row>
    <row r="49" spans="2:8" x14ac:dyDescent="0.25">
      <c r="B49" s="141" t="s">
        <v>34</v>
      </c>
      <c r="C49" s="74">
        <v>0.92261552806331304</v>
      </c>
      <c r="D49" s="74">
        <v>0.86600038641912425</v>
      </c>
      <c r="E49" s="74">
        <v>0.85586886501152715</v>
      </c>
      <c r="F49" s="74">
        <v>0.82694372666246385</v>
      </c>
      <c r="G49" s="74">
        <v>0.80077655284428162</v>
      </c>
      <c r="H49" s="75">
        <v>0.81027489690896037</v>
      </c>
    </row>
    <row r="50" spans="2:8" x14ac:dyDescent="0.25">
      <c r="B50" s="141" t="s">
        <v>35</v>
      </c>
      <c r="C50" s="74">
        <v>0.92653671378395719</v>
      </c>
      <c r="D50" s="74">
        <v>0.9006333754392073</v>
      </c>
      <c r="E50" s="74">
        <v>0.86669905357521726</v>
      </c>
      <c r="F50" s="74">
        <v>0.85147980590768213</v>
      </c>
      <c r="G50" s="74">
        <v>0.85793428200558319</v>
      </c>
      <c r="H50" s="75">
        <v>0.82903157070579436</v>
      </c>
    </row>
    <row r="51" spans="2:8" x14ac:dyDescent="0.25">
      <c r="B51" s="141" t="s">
        <v>36</v>
      </c>
      <c r="C51" s="74">
        <v>0.93356464907011827</v>
      </c>
      <c r="D51" s="74">
        <v>0.92939992804987492</v>
      </c>
      <c r="E51" s="74">
        <v>0.90438588780695839</v>
      </c>
      <c r="F51" s="74">
        <v>0.89287026262392544</v>
      </c>
      <c r="G51" s="74">
        <v>0.85220444117301497</v>
      </c>
      <c r="H51" s="75">
        <v>0.81194856932254822</v>
      </c>
    </row>
    <row r="52" spans="2:8" x14ac:dyDescent="0.25">
      <c r="B52" s="141" t="s">
        <v>37</v>
      </c>
      <c r="C52" s="74">
        <v>0.95846006778482662</v>
      </c>
      <c r="D52" s="74">
        <v>0.93352772949027085</v>
      </c>
      <c r="E52" s="74">
        <v>0.92217814484836647</v>
      </c>
      <c r="F52" s="74">
        <v>0.93431063885609344</v>
      </c>
      <c r="G52" s="74">
        <v>0.91268272596252831</v>
      </c>
      <c r="H52" s="75">
        <v>0.90527694868839703</v>
      </c>
    </row>
    <row r="53" spans="2:8" x14ac:dyDescent="0.25">
      <c r="B53" s="141" t="s">
        <v>38</v>
      </c>
      <c r="C53" s="74">
        <v>0.94666804099031099</v>
      </c>
      <c r="D53" s="74">
        <v>0.92745348749338774</v>
      </c>
      <c r="E53" s="74">
        <v>0.88550282060925156</v>
      </c>
      <c r="F53" s="74">
        <v>0.87436707407132586</v>
      </c>
      <c r="G53" s="74">
        <v>0.86366526366653529</v>
      </c>
      <c r="H53" s="75">
        <v>0.7986945200789477</v>
      </c>
    </row>
    <row r="54" spans="2:8" x14ac:dyDescent="0.25">
      <c r="B54" s="141" t="s">
        <v>39</v>
      </c>
      <c r="C54" s="74">
        <v>0.92454694214623256</v>
      </c>
      <c r="D54" s="74">
        <v>0.90249235600697597</v>
      </c>
      <c r="E54" s="74">
        <v>0.88754894804592543</v>
      </c>
      <c r="F54" s="74">
        <v>0.82740790360132299</v>
      </c>
      <c r="G54" s="74">
        <v>0.87208772165807491</v>
      </c>
      <c r="H54" s="75">
        <v>0.86132525416806838</v>
      </c>
    </row>
    <row r="55" spans="2:8" x14ac:dyDescent="0.25">
      <c r="B55" s="141" t="s">
        <v>40</v>
      </c>
      <c r="C55" s="74">
        <v>0.93102777477574827</v>
      </c>
      <c r="D55" s="74">
        <v>0.93761393124450454</v>
      </c>
      <c r="E55" s="74">
        <v>0.92350628446443428</v>
      </c>
      <c r="F55" s="74">
        <v>0.88428242105436072</v>
      </c>
      <c r="G55" s="74">
        <v>0.87217172510805707</v>
      </c>
      <c r="H55" s="75">
        <v>0.89732124381572265</v>
      </c>
    </row>
    <row r="56" spans="2:8" x14ac:dyDescent="0.25">
      <c r="B56" s="141" t="s">
        <v>41</v>
      </c>
      <c r="C56" s="74">
        <v>0.93766093433878983</v>
      </c>
      <c r="D56" s="74">
        <v>0.91990608449894007</v>
      </c>
      <c r="E56" s="74">
        <v>0.90485443080285322</v>
      </c>
      <c r="F56" s="74">
        <v>0.85894190801257142</v>
      </c>
      <c r="G56" s="74">
        <v>0.87220799419964445</v>
      </c>
      <c r="H56" s="75">
        <v>0.86651441929036532</v>
      </c>
    </row>
    <row r="57" spans="2:8" x14ac:dyDescent="0.25">
      <c r="B57" s="141" t="s">
        <v>42</v>
      </c>
      <c r="C57" s="74">
        <v>0.93000517492825663</v>
      </c>
      <c r="D57" s="74">
        <v>0.9154537937494055</v>
      </c>
      <c r="E57" s="74">
        <v>0.86336404186466864</v>
      </c>
      <c r="F57" s="74">
        <v>0.89084661902144036</v>
      </c>
      <c r="G57" s="74">
        <v>0.82430134645893505</v>
      </c>
      <c r="H57" s="75">
        <v>0.81282604860591912</v>
      </c>
    </row>
    <row r="58" spans="2:8" x14ac:dyDescent="0.25">
      <c r="B58" s="141" t="s">
        <v>43</v>
      </c>
      <c r="C58" s="74">
        <v>0.92275558036788552</v>
      </c>
      <c r="D58" s="74">
        <v>0.91593307044655214</v>
      </c>
      <c r="E58" s="74">
        <v>0.91830102534934133</v>
      </c>
      <c r="F58" s="74">
        <v>0.88680376038713016</v>
      </c>
      <c r="G58" s="74">
        <v>0.86521798295878394</v>
      </c>
      <c r="H58" s="75">
        <v>0.78951164872502233</v>
      </c>
    </row>
    <row r="59" spans="2:8" x14ac:dyDescent="0.25">
      <c r="B59" s="141" t="s">
        <v>44</v>
      </c>
      <c r="C59" s="74">
        <v>0.9373148108386653</v>
      </c>
      <c r="D59" s="74">
        <v>0.95780237349753039</v>
      </c>
      <c r="E59" s="74">
        <v>0.92236253355871545</v>
      </c>
      <c r="F59" s="74">
        <v>0.91253269698499384</v>
      </c>
      <c r="G59" s="74">
        <v>0.89526893219264891</v>
      </c>
      <c r="H59" s="75">
        <v>0.94787661350076047</v>
      </c>
    </row>
    <row r="60" spans="2:8" x14ac:dyDescent="0.25">
      <c r="B60" s="141" t="s">
        <v>45</v>
      </c>
      <c r="C60" s="74">
        <v>0.90466600867195723</v>
      </c>
      <c r="D60" s="74">
        <v>0.87216115336762312</v>
      </c>
      <c r="E60" s="74">
        <v>0.87777930713808994</v>
      </c>
      <c r="F60" s="74">
        <v>0.86927451721469307</v>
      </c>
      <c r="G60" s="74">
        <v>0.85880127609274159</v>
      </c>
      <c r="H60" s="75">
        <v>0.8683825750709927</v>
      </c>
    </row>
    <row r="61" spans="2:8" x14ac:dyDescent="0.25">
      <c r="B61" s="141" t="s">
        <v>46</v>
      </c>
      <c r="C61" s="74">
        <v>0.93300766227728105</v>
      </c>
      <c r="D61" s="74">
        <v>0.91891761028695373</v>
      </c>
      <c r="E61" s="74">
        <v>0.8979770064288275</v>
      </c>
      <c r="F61" s="74">
        <v>0.89879785104383703</v>
      </c>
      <c r="G61" s="74">
        <v>0.87971310355267196</v>
      </c>
      <c r="H61" s="75">
        <v>0.88210635847350416</v>
      </c>
    </row>
    <row r="62" spans="2:8" x14ac:dyDescent="0.25">
      <c r="B62" s="141" t="s">
        <v>47</v>
      </c>
      <c r="C62" s="74">
        <v>0.94275632509035845</v>
      </c>
      <c r="D62" s="74">
        <v>0.94551282051282048</v>
      </c>
      <c r="E62" s="74">
        <v>0.93256694379960048</v>
      </c>
      <c r="F62" s="74">
        <v>0.93012423206702755</v>
      </c>
      <c r="G62" s="74">
        <v>0.90286107076156863</v>
      </c>
      <c r="H62" s="75">
        <v>0.89876223712243009</v>
      </c>
    </row>
    <row r="63" spans="2:8" x14ac:dyDescent="0.25">
      <c r="B63" s="141" t="s">
        <v>48</v>
      </c>
      <c r="C63" s="74">
        <v>0.94952976306756343</v>
      </c>
      <c r="D63" s="74">
        <v>0.95948814212276246</v>
      </c>
      <c r="E63" s="74">
        <v>0.90363704159066405</v>
      </c>
      <c r="F63" s="74">
        <v>0.89292943312860729</v>
      </c>
      <c r="G63" s="74">
        <v>0.85194038708826536</v>
      </c>
      <c r="H63" s="75">
        <v>0.78174836355685529</v>
      </c>
    </row>
    <row r="64" spans="2:8" x14ac:dyDescent="0.25">
      <c r="B64" s="141" t="s">
        <v>49</v>
      </c>
      <c r="C64" s="74">
        <v>0.91489906863456327</v>
      </c>
      <c r="D64" s="74">
        <v>0.92339536708374614</v>
      </c>
      <c r="E64" s="74">
        <v>0.87437415510249128</v>
      </c>
      <c r="F64" s="74">
        <v>0.9045195329464345</v>
      </c>
      <c r="G64" s="74">
        <v>0.84957952589061048</v>
      </c>
      <c r="H64" s="75">
        <v>0.87748647436924909</v>
      </c>
    </row>
    <row r="65" spans="2:8" x14ac:dyDescent="0.25">
      <c r="B65" s="141" t="s">
        <v>50</v>
      </c>
      <c r="C65" s="74">
        <v>0.95747051519664428</v>
      </c>
      <c r="D65" s="74">
        <v>0.93417139818364925</v>
      </c>
      <c r="E65" s="74">
        <v>0.87831347882298305</v>
      </c>
      <c r="F65" s="74">
        <v>0.91436432964547043</v>
      </c>
      <c r="G65" s="74">
        <v>0.85388347239148776</v>
      </c>
      <c r="H65" s="75">
        <v>0.88681146162974689</v>
      </c>
    </row>
    <row r="66" spans="2:8" x14ac:dyDescent="0.25">
      <c r="B66" s="141" t="s">
        <v>51</v>
      </c>
      <c r="C66" s="74">
        <v>0.88812710525531346</v>
      </c>
      <c r="D66" s="74">
        <v>0.84078041485677713</v>
      </c>
      <c r="E66" s="74">
        <v>0.80922362309223628</v>
      </c>
      <c r="F66" s="74">
        <v>0.79868576319099549</v>
      </c>
      <c r="G66" s="74">
        <v>0.78168490667637447</v>
      </c>
      <c r="H66" s="75">
        <v>0.76998599208965057</v>
      </c>
    </row>
    <row r="67" spans="2:8" x14ac:dyDescent="0.25">
      <c r="B67" s="141" t="s">
        <v>52</v>
      </c>
      <c r="C67" s="74">
        <v>0.96683712825542922</v>
      </c>
      <c r="D67" s="74">
        <v>0.94817779977892303</v>
      </c>
      <c r="E67" s="74">
        <v>0.91328843709400731</v>
      </c>
      <c r="F67" s="74">
        <v>0.88996023227573828</v>
      </c>
      <c r="G67" s="74">
        <v>0.90623795254331219</v>
      </c>
      <c r="H67" s="75">
        <v>0.85363297546567241</v>
      </c>
    </row>
    <row r="68" spans="2:8" ht="15.75" thickBot="1" x14ac:dyDescent="0.3">
      <c r="B68" s="141" t="s">
        <v>53</v>
      </c>
      <c r="C68" s="74">
        <v>0.97696831100947401</v>
      </c>
      <c r="D68" s="74">
        <v>0.95203660181618432</v>
      </c>
      <c r="E68" s="74">
        <v>0.93235822557380355</v>
      </c>
      <c r="F68" s="74">
        <v>0.95981171503048335</v>
      </c>
      <c r="G68" s="74">
        <v>0.89930563926995688</v>
      </c>
      <c r="H68" s="75">
        <v>0.90698259141304083</v>
      </c>
    </row>
    <row r="69" spans="2:8" ht="15.75" thickBot="1" x14ac:dyDescent="0.3">
      <c r="B69" s="142" t="s">
        <v>2</v>
      </c>
      <c r="C69" s="81">
        <v>0.93484059485743853</v>
      </c>
      <c r="D69" s="81">
        <v>0.91559774854532838</v>
      </c>
      <c r="E69" s="81">
        <v>0.89479534521149939</v>
      </c>
      <c r="F69" s="81">
        <v>0.87943807242007832</v>
      </c>
      <c r="G69" s="81">
        <v>0.85815618710524222</v>
      </c>
      <c r="H69" s="82">
        <v>0.85270185583906921</v>
      </c>
    </row>
    <row r="70" spans="2:8" ht="115.5" customHeight="1" x14ac:dyDescent="0.25">
      <c r="B70" s="279" t="s">
        <v>105</v>
      </c>
      <c r="C70" s="280"/>
      <c r="D70" s="280"/>
      <c r="E70" s="280"/>
      <c r="F70" s="280"/>
      <c r="G70" s="280"/>
      <c r="H70" s="281"/>
    </row>
    <row r="71" spans="2:8" ht="12" customHeight="1" x14ac:dyDescent="0.25">
      <c r="B71" s="285" t="s">
        <v>107</v>
      </c>
      <c r="C71" s="286"/>
      <c r="D71" s="286"/>
      <c r="E71" s="286"/>
      <c r="F71" s="286"/>
      <c r="G71" s="286"/>
      <c r="H71" s="287"/>
    </row>
    <row r="72" spans="2:8" ht="46.5" customHeight="1" thickBot="1" x14ac:dyDescent="0.3">
      <c r="B72" s="284" t="s">
        <v>108</v>
      </c>
      <c r="C72" s="277"/>
      <c r="D72" s="277"/>
      <c r="E72" s="277"/>
      <c r="F72" s="277"/>
      <c r="G72" s="277"/>
      <c r="H72" s="278"/>
    </row>
  </sheetData>
  <mergeCells count="5">
    <mergeCell ref="B2:H2"/>
    <mergeCell ref="B70:H70"/>
    <mergeCell ref="B1:H1"/>
    <mergeCell ref="B72:H72"/>
    <mergeCell ref="B71:H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90"/>
  <sheetViews>
    <sheetView zoomScaleNormal="100" workbookViewId="0"/>
  </sheetViews>
  <sheetFormatPr defaultColWidth="9.140625" defaultRowHeight="15" x14ac:dyDescent="0.25"/>
  <cols>
    <col min="1" max="1" width="9.140625" style="144"/>
    <col min="2" max="2" width="21.28515625" style="32" customWidth="1"/>
    <col min="3" max="3" width="14" style="15" customWidth="1"/>
    <col min="4" max="4" width="12.7109375" style="15" customWidth="1"/>
    <col min="5" max="5" width="11.42578125" style="15" customWidth="1"/>
    <col min="6" max="6" width="13" style="15" customWidth="1"/>
    <col min="7" max="7" width="11.7109375" style="15" customWidth="1"/>
    <col min="8" max="8" width="11.28515625" style="15" customWidth="1"/>
    <col min="9" max="9" width="11.85546875" style="15" customWidth="1"/>
    <col min="10" max="10" width="12" style="15" customWidth="1"/>
    <col min="11" max="11" width="14.28515625" style="15" customWidth="1"/>
    <col min="12" max="12" width="13.7109375" style="144" customWidth="1"/>
    <col min="13" max="31" width="9.140625" style="144"/>
    <col min="32" max="16384" width="9.140625" style="15"/>
  </cols>
  <sheetData>
    <row r="1" spans="2:12" ht="40.5" customHeight="1" thickBot="1" x14ac:dyDescent="0.45">
      <c r="B1" s="288" t="s">
        <v>109</v>
      </c>
      <c r="C1" s="289"/>
      <c r="D1" s="289"/>
      <c r="E1" s="289"/>
      <c r="F1" s="289"/>
      <c r="G1" s="289"/>
      <c r="H1" s="289"/>
      <c r="I1" s="289"/>
      <c r="J1" s="289"/>
      <c r="K1" s="290"/>
      <c r="L1" s="291"/>
    </row>
    <row r="2" spans="2:12" ht="30" customHeight="1" thickBot="1" x14ac:dyDescent="0.4">
      <c r="B2" s="161"/>
      <c r="C2" s="292">
        <v>2000</v>
      </c>
      <c r="D2" s="293"/>
      <c r="E2" s="292">
        <v>2022</v>
      </c>
      <c r="F2" s="294"/>
      <c r="G2" s="295">
        <v>2000</v>
      </c>
      <c r="H2" s="296"/>
      <c r="I2" s="292">
        <v>2022</v>
      </c>
      <c r="J2" s="297"/>
      <c r="K2" s="214">
        <v>2000</v>
      </c>
      <c r="L2" s="215">
        <v>2022</v>
      </c>
    </row>
    <row r="3" spans="2:12" ht="93" customHeight="1" thickBot="1" x14ac:dyDescent="0.3">
      <c r="B3" s="14" t="s">
        <v>66</v>
      </c>
      <c r="C3" s="162" t="s">
        <v>82</v>
      </c>
      <c r="D3" s="164" t="s">
        <v>79</v>
      </c>
      <c r="E3" s="162" t="s">
        <v>82</v>
      </c>
      <c r="F3" s="164" t="s">
        <v>79</v>
      </c>
      <c r="G3" s="162" t="s">
        <v>110</v>
      </c>
      <c r="H3" s="163" t="s">
        <v>115</v>
      </c>
      <c r="I3" s="162" t="s">
        <v>110</v>
      </c>
      <c r="J3" s="96" t="s">
        <v>111</v>
      </c>
      <c r="K3" s="53" t="s">
        <v>112</v>
      </c>
      <c r="L3" s="4" t="s">
        <v>113</v>
      </c>
    </row>
    <row r="4" spans="2:12" x14ac:dyDescent="0.25">
      <c r="B4" s="97" t="s">
        <v>54</v>
      </c>
      <c r="C4" s="216">
        <v>62489.408000000003</v>
      </c>
      <c r="D4" s="217">
        <v>0.18625087630850976</v>
      </c>
      <c r="E4" s="35">
        <v>77711.797000000006</v>
      </c>
      <c r="F4" s="205">
        <v>0.18907422768772159</v>
      </c>
      <c r="G4" s="35">
        <v>21306.499</v>
      </c>
      <c r="H4" s="36">
        <v>0.72861867516795353</v>
      </c>
      <c r="I4" s="34">
        <v>23040.345000000001</v>
      </c>
      <c r="J4" s="36">
        <v>0.63361703863105789</v>
      </c>
      <c r="K4" s="218">
        <v>0.43633353531980967</v>
      </c>
      <c r="L4" s="45">
        <v>0.39074043834805361</v>
      </c>
    </row>
    <row r="5" spans="2:12" ht="15" customHeight="1" x14ac:dyDescent="0.25">
      <c r="B5" s="98" t="s">
        <v>55</v>
      </c>
      <c r="C5" s="219">
        <v>44390.513999999996</v>
      </c>
      <c r="D5" s="220">
        <v>0.22335553492351995</v>
      </c>
      <c r="E5" s="17">
        <v>52578.42</v>
      </c>
      <c r="F5" s="198">
        <v>0.22498199831794108</v>
      </c>
      <c r="G5" s="17">
        <v>14186.424000000001</v>
      </c>
      <c r="H5" s="2">
        <v>0.72410026748442391</v>
      </c>
      <c r="I5" s="38">
        <v>14660.754000000001</v>
      </c>
      <c r="J5" s="2">
        <v>0.62250867093845874</v>
      </c>
      <c r="K5" s="218">
        <v>0.42786618695625228</v>
      </c>
      <c r="L5" s="45">
        <v>0.37439104575650517</v>
      </c>
    </row>
    <row r="6" spans="2:12" x14ac:dyDescent="0.25">
      <c r="B6" s="98" t="s">
        <v>88</v>
      </c>
      <c r="C6" s="219">
        <v>18098.895</v>
      </c>
      <c r="D6" s="220">
        <v>9.5245593722710686E-2</v>
      </c>
      <c r="E6" s="17">
        <v>25133.376999999997</v>
      </c>
      <c r="F6" s="45">
        <v>0.11395603543447425</v>
      </c>
      <c r="G6" s="17">
        <v>7120.0749999999998</v>
      </c>
      <c r="H6" s="2">
        <v>0.73779162020545419</v>
      </c>
      <c r="I6" s="38">
        <v>8379.5910000000003</v>
      </c>
      <c r="J6" s="2">
        <v>0.65403630734307105</v>
      </c>
      <c r="K6" s="218">
        <v>0.45373684794192665</v>
      </c>
      <c r="L6" s="45">
        <v>0.4218405372050561</v>
      </c>
    </row>
    <row r="7" spans="2:12" x14ac:dyDescent="0.25">
      <c r="B7" s="97" t="s">
        <v>56</v>
      </c>
      <c r="C7" s="219">
        <v>63508.655000000006</v>
      </c>
      <c r="D7" s="220">
        <v>5.2095513595745331E-2</v>
      </c>
      <c r="E7" s="17">
        <v>67962.014999999999</v>
      </c>
      <c r="F7" s="45">
        <v>7.8087546403678584E-2</v>
      </c>
      <c r="G7" s="17">
        <v>27469.248</v>
      </c>
      <c r="H7" s="2">
        <v>0.75693428098478333</v>
      </c>
      <c r="I7" s="38">
        <v>24341.396000000001</v>
      </c>
      <c r="J7" s="2">
        <v>0.66376231407540431</v>
      </c>
      <c r="K7" s="218">
        <v>0.44881353571237736</v>
      </c>
      <c r="L7" s="45">
        <v>0.41976444652637679</v>
      </c>
    </row>
    <row r="8" spans="2:12" x14ac:dyDescent="0.25">
      <c r="B8" s="98" t="s">
        <v>57</v>
      </c>
      <c r="C8" s="219">
        <v>44737.781000000003</v>
      </c>
      <c r="D8" s="220">
        <v>5.6173170502131074E-2</v>
      </c>
      <c r="E8" s="17">
        <v>46593.173999999999</v>
      </c>
      <c r="F8" s="45">
        <v>8.2839065653694297E-2</v>
      </c>
      <c r="G8" s="17">
        <v>19472.275000000001</v>
      </c>
      <c r="H8" s="2">
        <v>0.76539512454279179</v>
      </c>
      <c r="I8" s="38">
        <v>16941.351999999999</v>
      </c>
      <c r="J8" s="2">
        <v>0.67409947258910097</v>
      </c>
      <c r="K8" s="218">
        <v>0.44983328076174595</v>
      </c>
      <c r="L8" s="45">
        <v>0.41317401520630237</v>
      </c>
    </row>
    <row r="9" spans="2:12" x14ac:dyDescent="0.25">
      <c r="B9" s="98" t="s">
        <v>58</v>
      </c>
      <c r="C9" s="219">
        <v>18770.875</v>
      </c>
      <c r="D9" s="220">
        <v>4.237703356929285E-2</v>
      </c>
      <c r="E9" s="17">
        <v>21368.841</v>
      </c>
      <c r="F9" s="45">
        <v>6.7727210848730637E-2</v>
      </c>
      <c r="G9" s="17">
        <v>7996.973</v>
      </c>
      <c r="H9" s="2">
        <v>0.73709426266452416</v>
      </c>
      <c r="I9" s="38">
        <v>7400.0439999999999</v>
      </c>
      <c r="J9" s="2">
        <v>0.64125009055437299</v>
      </c>
      <c r="K9" s="218">
        <v>0.44634735587106611</v>
      </c>
      <c r="L9" s="45">
        <v>0.43401263975560866</v>
      </c>
    </row>
    <row r="10" spans="2:12" x14ac:dyDescent="0.25">
      <c r="B10" s="99" t="s">
        <v>59</v>
      </c>
      <c r="C10" s="219">
        <v>97062.680000000008</v>
      </c>
      <c r="D10" s="220">
        <v>8.1784667392245908E-2</v>
      </c>
      <c r="E10" s="17">
        <v>125738.007</v>
      </c>
      <c r="F10" s="45">
        <v>0.13423806693548118</v>
      </c>
      <c r="G10" s="17">
        <v>41590.343999999997</v>
      </c>
      <c r="H10" s="2">
        <v>0.77340715334147436</v>
      </c>
      <c r="I10" s="38">
        <v>41748.942999999999</v>
      </c>
      <c r="J10" s="2">
        <v>0.6692306731747778</v>
      </c>
      <c r="K10" s="218">
        <v>0.44591003558965447</v>
      </c>
      <c r="L10" s="45">
        <v>0.4081931455837513</v>
      </c>
    </row>
    <row r="11" spans="2:12" x14ac:dyDescent="0.25">
      <c r="B11" s="98" t="s">
        <v>60</v>
      </c>
      <c r="C11" s="219">
        <v>30478.802</v>
      </c>
      <c r="D11" s="220">
        <v>9.4774820873865059E-2</v>
      </c>
      <c r="E11" s="17">
        <v>40721.703000000001</v>
      </c>
      <c r="F11" s="45">
        <v>0.14720644173452177</v>
      </c>
      <c r="G11" s="17">
        <v>12773.438</v>
      </c>
      <c r="H11" s="2">
        <v>0.78145010092492184</v>
      </c>
      <c r="I11" s="38">
        <v>13539.028</v>
      </c>
      <c r="J11" s="2">
        <v>0.69121616626647453</v>
      </c>
      <c r="K11" s="218">
        <v>0.46257548522958158</v>
      </c>
      <c r="L11" s="45">
        <v>0.43064966981393837</v>
      </c>
    </row>
    <row r="12" spans="2:12" x14ac:dyDescent="0.25">
      <c r="B12" s="98" t="s">
        <v>61</v>
      </c>
      <c r="C12" s="219">
        <v>16649.782999999999</v>
      </c>
      <c r="D12" s="220">
        <v>1.8618861278852705E-2</v>
      </c>
      <c r="E12" s="17">
        <v>19217.162</v>
      </c>
      <c r="F12" s="45">
        <v>5.0636092884058528E-2</v>
      </c>
      <c r="G12" s="17">
        <v>8135.0429999999997</v>
      </c>
      <c r="H12" s="2">
        <v>0.8046026589430495</v>
      </c>
      <c r="I12" s="38">
        <v>7479.64</v>
      </c>
      <c r="J12" s="2">
        <v>0.70190631164263362</v>
      </c>
      <c r="K12" s="218">
        <v>0.44333256895147022</v>
      </c>
      <c r="L12" s="45">
        <v>0.39979021199261866</v>
      </c>
    </row>
    <row r="13" spans="2:12" x14ac:dyDescent="0.25">
      <c r="B13" s="98" t="s">
        <v>62</v>
      </c>
      <c r="C13" s="219">
        <v>49934.095000000001</v>
      </c>
      <c r="D13" s="220">
        <v>9.4917430665360014E-2</v>
      </c>
      <c r="E13" s="17">
        <v>65799.141999999993</v>
      </c>
      <c r="F13" s="45">
        <v>0.1506288334276456</v>
      </c>
      <c r="G13" s="17">
        <v>20681.863000000001</v>
      </c>
      <c r="H13" s="2">
        <v>0.75704951668133535</v>
      </c>
      <c r="I13" s="38">
        <v>20730.275000000001</v>
      </c>
      <c r="J13" s="2">
        <v>0.64499819866496166</v>
      </c>
      <c r="K13" s="218">
        <v>0.43713935843098722</v>
      </c>
      <c r="L13" s="45">
        <v>0.39719178295249419</v>
      </c>
    </row>
    <row r="14" spans="2:12" x14ac:dyDescent="0.25">
      <c r="B14" s="99" t="s">
        <v>63</v>
      </c>
      <c r="C14" s="219">
        <v>52720.105000000003</v>
      </c>
      <c r="D14" s="220">
        <v>0.12831249103164721</v>
      </c>
      <c r="E14" s="17">
        <v>56332.314999999995</v>
      </c>
      <c r="F14" s="45">
        <v>0.17276319995015293</v>
      </c>
      <c r="G14" s="17">
        <v>19505.87</v>
      </c>
      <c r="H14" s="2">
        <v>0.71486405636564376</v>
      </c>
      <c r="I14" s="38">
        <v>15274.977000000001</v>
      </c>
      <c r="J14" s="2">
        <v>0.57320172276740777</v>
      </c>
      <c r="K14" s="218">
        <v>0.43438579109116277</v>
      </c>
      <c r="L14" s="45">
        <v>0.36072253365429668</v>
      </c>
    </row>
    <row r="15" spans="2:12" ht="15" customHeight="1" x14ac:dyDescent="0.25">
      <c r="B15" s="98" t="s">
        <v>64</v>
      </c>
      <c r="C15" s="219">
        <v>38916.269</v>
      </c>
      <c r="D15" s="220">
        <v>0.14071300103306408</v>
      </c>
      <c r="E15" s="17">
        <v>41388.186000000002</v>
      </c>
      <c r="F15" s="45">
        <v>0.18145115130196815</v>
      </c>
      <c r="G15" s="17">
        <v>14355.866</v>
      </c>
      <c r="H15" s="2">
        <v>0.72715811485588877</v>
      </c>
      <c r="I15" s="38">
        <v>11260.59</v>
      </c>
      <c r="J15" s="2">
        <v>0.5855382642466449</v>
      </c>
      <c r="K15" s="218">
        <v>0.43404416212101493</v>
      </c>
      <c r="L15" s="45">
        <v>0.3581807278003154</v>
      </c>
    </row>
    <row r="16" spans="2:12" ht="15.75" thickBot="1" x14ac:dyDescent="0.3">
      <c r="B16" s="168" t="s">
        <v>65</v>
      </c>
      <c r="C16" s="221">
        <v>13803.835999999999</v>
      </c>
      <c r="D16" s="222">
        <v>9.3352528963688078E-2</v>
      </c>
      <c r="E16" s="40">
        <v>14944.129000000001</v>
      </c>
      <c r="F16" s="46">
        <v>0.14870167408217635</v>
      </c>
      <c r="G16" s="40">
        <v>5150.0039999999999</v>
      </c>
      <c r="H16" s="41">
        <v>0.68268957744596881</v>
      </c>
      <c r="I16" s="39">
        <v>4014.3870000000002</v>
      </c>
      <c r="J16" s="41">
        <v>0.5412163818251875</v>
      </c>
      <c r="K16" s="218">
        <v>0.435265610169979</v>
      </c>
      <c r="L16" s="45">
        <v>0.36714930676709051</v>
      </c>
    </row>
    <row r="17" spans="2:12" ht="15.75" thickBot="1" x14ac:dyDescent="0.3">
      <c r="B17" s="51" t="s">
        <v>67</v>
      </c>
      <c r="C17" s="89"/>
      <c r="D17" s="187"/>
      <c r="E17" s="184"/>
      <c r="F17" s="185"/>
      <c r="G17" s="186"/>
      <c r="H17" s="186"/>
      <c r="I17" s="89"/>
      <c r="J17" s="187"/>
      <c r="K17" s="223"/>
      <c r="L17" s="187"/>
    </row>
    <row r="18" spans="2:12" x14ac:dyDescent="0.25">
      <c r="B18" s="169" t="s">
        <v>3</v>
      </c>
      <c r="C18" s="216">
        <v>4408.8339999999998</v>
      </c>
      <c r="D18" s="217">
        <v>1.7319998893131384E-2</v>
      </c>
      <c r="E18" s="35">
        <v>4980.9269999999997</v>
      </c>
      <c r="F18" s="205">
        <v>3.1758746915985722E-2</v>
      </c>
      <c r="G18" s="37">
        <v>2107.69</v>
      </c>
      <c r="H18" s="36">
        <v>0.80610388413344281</v>
      </c>
      <c r="I18" s="34">
        <v>2040.423</v>
      </c>
      <c r="J18" s="44">
        <v>0.72172358552932936</v>
      </c>
      <c r="K18" s="224">
        <v>0.41473661496252928</v>
      </c>
      <c r="L18" s="165">
        <v>0.37481482754657108</v>
      </c>
    </row>
    <row r="19" spans="2:12" x14ac:dyDescent="0.25">
      <c r="B19" s="170" t="s">
        <v>4</v>
      </c>
      <c r="C19" s="219">
        <v>616.46799999999996</v>
      </c>
      <c r="D19" s="220">
        <v>4.0143202891309848E-2</v>
      </c>
      <c r="E19" s="17">
        <v>706.31900000000007</v>
      </c>
      <c r="F19" s="198">
        <v>5.539706563181792E-2</v>
      </c>
      <c r="G19" s="33">
        <v>282.70800000000003</v>
      </c>
      <c r="H19" s="2">
        <v>0.77140611868458109</v>
      </c>
      <c r="I19" s="38">
        <v>282.56400000000002</v>
      </c>
      <c r="J19" s="45">
        <v>0.70815737833103187</v>
      </c>
      <c r="K19" s="218">
        <v>0.49340173308224566</v>
      </c>
      <c r="L19" s="166">
        <v>0.45105991222291886</v>
      </c>
    </row>
    <row r="20" spans="2:12" x14ac:dyDescent="0.25">
      <c r="B20" s="170" t="s">
        <v>5</v>
      </c>
      <c r="C20" s="219">
        <v>5068.6459999999997</v>
      </c>
      <c r="D20" s="220">
        <v>0.13023576710624496</v>
      </c>
      <c r="E20" s="17">
        <v>7248.17</v>
      </c>
      <c r="F20" s="198">
        <v>0.15739904003355329</v>
      </c>
      <c r="G20" s="33">
        <v>1894.163</v>
      </c>
      <c r="H20" s="2">
        <v>0.75056693835063037</v>
      </c>
      <c r="I20" s="38">
        <v>2248.0700000000002</v>
      </c>
      <c r="J20" s="45">
        <v>0.66364552041413971</v>
      </c>
      <c r="K20" s="218">
        <v>0.41187394718189935</v>
      </c>
      <c r="L20" s="166">
        <v>0.38696980204959458</v>
      </c>
    </row>
    <row r="21" spans="2:12" x14ac:dyDescent="0.25">
      <c r="B21" s="170" t="s">
        <v>6</v>
      </c>
      <c r="C21" s="219">
        <v>2604.6109999999999</v>
      </c>
      <c r="D21" s="220">
        <v>2.5157307559554962E-2</v>
      </c>
      <c r="E21" s="17">
        <v>2989.6990000000001</v>
      </c>
      <c r="F21" s="198">
        <v>5.5946100259591347E-2</v>
      </c>
      <c r="G21" s="33">
        <v>1254.8810000000001</v>
      </c>
      <c r="H21" s="2">
        <v>0.82837810629990127</v>
      </c>
      <c r="I21" s="38">
        <v>1213.9929999999999</v>
      </c>
      <c r="J21" s="45">
        <v>0.75405774227350342</v>
      </c>
      <c r="K21" s="218">
        <v>0.43683590267494671</v>
      </c>
      <c r="L21" s="166">
        <v>0.41061818414531959</v>
      </c>
    </row>
    <row r="22" spans="2:12" x14ac:dyDescent="0.25">
      <c r="B22" s="170" t="s">
        <v>7</v>
      </c>
      <c r="C22" s="219">
        <v>33468.476000000002</v>
      </c>
      <c r="D22" s="220">
        <v>0.26606924079841582</v>
      </c>
      <c r="E22" s="17">
        <v>38619.769</v>
      </c>
      <c r="F22" s="198">
        <v>0.26070316474446026</v>
      </c>
      <c r="G22" s="33">
        <v>9634.9560000000001</v>
      </c>
      <c r="H22" s="2">
        <v>0.71980804234328433</v>
      </c>
      <c r="I22" s="38">
        <v>10209.306</v>
      </c>
      <c r="J22" s="45">
        <v>0.62429802210042928</v>
      </c>
      <c r="K22" s="218">
        <v>0.43325587008095179</v>
      </c>
      <c r="L22" s="166">
        <v>0.37699576050352207</v>
      </c>
    </row>
    <row r="23" spans="2:12" x14ac:dyDescent="0.25">
      <c r="B23" s="170" t="s">
        <v>8</v>
      </c>
      <c r="C23" s="219">
        <v>4279.1759999999995</v>
      </c>
      <c r="D23" s="220">
        <v>9.1983129462307717E-2</v>
      </c>
      <c r="E23" s="17">
        <v>5740.2139999999999</v>
      </c>
      <c r="F23" s="198">
        <v>9.3527175119255138E-2</v>
      </c>
      <c r="G23" s="33">
        <v>1532.808</v>
      </c>
      <c r="H23" s="2">
        <v>0.63326325113375759</v>
      </c>
      <c r="I23" s="38">
        <v>1776.308</v>
      </c>
      <c r="J23" s="45">
        <v>0.55198803984687472</v>
      </c>
      <c r="K23" s="218">
        <v>0.42758039447960139</v>
      </c>
      <c r="L23" s="166">
        <v>0.39779449872158812</v>
      </c>
    </row>
    <row r="24" spans="2:12" x14ac:dyDescent="0.25">
      <c r="B24" s="170" t="s">
        <v>9</v>
      </c>
      <c r="C24" s="219">
        <v>3362.8359999999998</v>
      </c>
      <c r="D24" s="220">
        <v>9.2126110223632679E-2</v>
      </c>
      <c r="E24" s="17">
        <v>3568.2159999999999</v>
      </c>
      <c r="F24" s="198">
        <v>0.18645536032572019</v>
      </c>
      <c r="G24" s="33">
        <v>1177.4280000000001</v>
      </c>
      <c r="H24" s="2">
        <v>0.65792913153073007</v>
      </c>
      <c r="I24" s="38">
        <v>856.59500000000003</v>
      </c>
      <c r="J24" s="45">
        <v>0.51403153457251305</v>
      </c>
      <c r="K24" s="218">
        <v>0.46008935285271169</v>
      </c>
      <c r="L24" s="166">
        <v>0.32763162130482287</v>
      </c>
    </row>
    <row r="25" spans="2:12" x14ac:dyDescent="0.25">
      <c r="B25" s="170" t="s">
        <v>10</v>
      </c>
      <c r="C25" s="219">
        <v>764.49299999999994</v>
      </c>
      <c r="D25" s="220">
        <v>5.794036047419663E-2</v>
      </c>
      <c r="E25" s="17">
        <v>996.86099999999999</v>
      </c>
      <c r="F25" s="198">
        <v>9.4970111178990846E-2</v>
      </c>
      <c r="G25" s="33">
        <v>323.50900000000001</v>
      </c>
      <c r="H25" s="2">
        <v>0.73457492342241082</v>
      </c>
      <c r="I25" s="38">
        <v>333.61799999999999</v>
      </c>
      <c r="J25" s="45">
        <v>0.65454952118047993</v>
      </c>
      <c r="K25" s="218">
        <v>0.42131274886995457</v>
      </c>
      <c r="L25" s="166">
        <v>0.41673309797669211</v>
      </c>
    </row>
    <row r="26" spans="2:12" x14ac:dyDescent="0.25">
      <c r="B26" s="170" t="s">
        <v>11</v>
      </c>
      <c r="C26" s="219">
        <v>541.99199999999996</v>
      </c>
      <c r="D26" s="220">
        <v>0.11201456848071559</v>
      </c>
      <c r="E26" s="17">
        <v>650.41800000000001</v>
      </c>
      <c r="F26" s="198">
        <v>0.11625754514788951</v>
      </c>
      <c r="G26" s="33">
        <v>179.06200000000001</v>
      </c>
      <c r="H26" s="2">
        <v>0.59294016358157553</v>
      </c>
      <c r="I26" s="38">
        <v>118.29600000000001</v>
      </c>
      <c r="J26" s="45">
        <v>0.31743510204957842</v>
      </c>
      <c r="K26" s="218">
        <v>0.31859373088541126</v>
      </c>
      <c r="L26" s="166">
        <v>0.2702698895650214</v>
      </c>
    </row>
    <row r="27" spans="2:12" x14ac:dyDescent="0.25">
      <c r="B27" s="170" t="s">
        <v>12</v>
      </c>
      <c r="C27" s="219">
        <v>15599.277</v>
      </c>
      <c r="D27" s="220">
        <v>0.18543667119956905</v>
      </c>
      <c r="E27" s="17">
        <v>21636.307000000001</v>
      </c>
      <c r="F27" s="45">
        <v>0.22884330491335697</v>
      </c>
      <c r="G27" s="33">
        <v>5539.5770000000002</v>
      </c>
      <c r="H27" s="2">
        <v>0.77170498948158217</v>
      </c>
      <c r="I27" s="38">
        <v>6048.9309999999996</v>
      </c>
      <c r="J27" s="45">
        <v>0.66982136306049733</v>
      </c>
      <c r="K27" s="218">
        <v>0.42646179751959112</v>
      </c>
      <c r="L27" s="166">
        <v>0.38279920812396051</v>
      </c>
    </row>
    <row r="28" spans="2:12" x14ac:dyDescent="0.25">
      <c r="B28" s="170" t="s">
        <v>13</v>
      </c>
      <c r="C28" s="219">
        <v>7893.9520000000002</v>
      </c>
      <c r="D28" s="220">
        <v>4.6978370276383748E-2</v>
      </c>
      <c r="E28" s="17">
        <v>10659.727999999999</v>
      </c>
      <c r="F28" s="45">
        <v>0.11514777862999881</v>
      </c>
      <c r="G28" s="33">
        <v>3673.81</v>
      </c>
      <c r="H28" s="2">
        <v>0.78696366049137434</v>
      </c>
      <c r="I28" s="38">
        <v>3686.4969999999998</v>
      </c>
      <c r="J28" s="45">
        <v>0.65302565552385927</v>
      </c>
      <c r="K28" s="218">
        <v>0.44842837726549223</v>
      </c>
      <c r="L28" s="166">
        <v>0.40072912799108917</v>
      </c>
    </row>
    <row r="29" spans="2:12" x14ac:dyDescent="0.25">
      <c r="B29" s="170" t="s">
        <v>14</v>
      </c>
      <c r="C29" s="219">
        <v>1196.077</v>
      </c>
      <c r="D29" s="220">
        <v>0.17433242174207847</v>
      </c>
      <c r="E29" s="17">
        <v>1384.4839999999999</v>
      </c>
      <c r="F29" s="45">
        <v>0.17247436590094214</v>
      </c>
      <c r="G29" s="33">
        <v>406.82299999999998</v>
      </c>
      <c r="H29" s="2">
        <v>0.73160130342833307</v>
      </c>
      <c r="I29" s="38">
        <v>408.50200000000001</v>
      </c>
      <c r="J29" s="45">
        <v>0.64409126026835695</v>
      </c>
      <c r="K29" s="218">
        <v>0.46601857519483714</v>
      </c>
      <c r="L29" s="166">
        <v>0.46717510795119738</v>
      </c>
    </row>
    <row r="30" spans="2:12" x14ac:dyDescent="0.25">
      <c r="B30" s="170" t="s">
        <v>15</v>
      </c>
      <c r="C30" s="219">
        <v>1277.4440000000002</v>
      </c>
      <c r="D30" s="220">
        <v>5.6337498943202204E-2</v>
      </c>
      <c r="E30" s="17">
        <v>1913.971</v>
      </c>
      <c r="F30" s="45">
        <v>6.9075236772135007E-2</v>
      </c>
      <c r="G30" s="33">
        <v>566.423</v>
      </c>
      <c r="H30" s="2">
        <v>0.80451755762705368</v>
      </c>
      <c r="I30" s="38">
        <v>674.553</v>
      </c>
      <c r="J30" s="45">
        <v>0.66946240785070321</v>
      </c>
      <c r="K30" s="218">
        <v>0.46219995418176263</v>
      </c>
      <c r="L30" s="166">
        <v>0.47223859285177866</v>
      </c>
    </row>
    <row r="31" spans="2:12" x14ac:dyDescent="0.25">
      <c r="B31" s="170" t="s">
        <v>16</v>
      </c>
      <c r="C31" s="219">
        <v>12255.495999999999</v>
      </c>
      <c r="D31" s="220">
        <v>0.10398648900052679</v>
      </c>
      <c r="E31" s="17">
        <v>12442.691999999999</v>
      </c>
      <c r="F31" s="45">
        <v>0.14641228763036165</v>
      </c>
      <c r="G31" s="33">
        <v>4733.451</v>
      </c>
      <c r="H31" s="2">
        <v>0.72952965001941938</v>
      </c>
      <c r="I31" s="38">
        <v>3628.2240000000002</v>
      </c>
      <c r="J31" s="45">
        <v>0.57925417805985135</v>
      </c>
      <c r="K31" s="218">
        <v>0.45168065164702109</v>
      </c>
      <c r="L31" s="166">
        <v>0.41366859459073835</v>
      </c>
    </row>
    <row r="32" spans="2:12" x14ac:dyDescent="0.25">
      <c r="B32" s="170" t="s">
        <v>17</v>
      </c>
      <c r="C32" s="219">
        <v>5950.5290000000005</v>
      </c>
      <c r="D32" s="220">
        <v>2.6040709994019015E-2</v>
      </c>
      <c r="E32" s="17">
        <v>6732.8600000000006</v>
      </c>
      <c r="F32" s="45">
        <v>6.5511684484750907E-2</v>
      </c>
      <c r="G32" s="33">
        <v>2899.2530000000002</v>
      </c>
      <c r="H32" s="2">
        <v>0.81291539464032969</v>
      </c>
      <c r="I32" s="38">
        <v>2749.3519999999999</v>
      </c>
      <c r="J32" s="45">
        <v>0.73592427240755076</v>
      </c>
      <c r="K32" s="218">
        <v>0.45277309249144582</v>
      </c>
      <c r="L32" s="166">
        <v>0.43608228429973211</v>
      </c>
    </row>
    <row r="33" spans="2:12" x14ac:dyDescent="0.25">
      <c r="B33" s="170" t="s">
        <v>18</v>
      </c>
      <c r="C33" s="219">
        <v>2884.3040000000001</v>
      </c>
      <c r="D33" s="220">
        <v>4.196645013840427E-2</v>
      </c>
      <c r="E33" s="17">
        <v>3160.9110000000001</v>
      </c>
      <c r="F33" s="45">
        <v>5.6408105131716776E-2</v>
      </c>
      <c r="G33" s="33">
        <v>1275.0409999999999</v>
      </c>
      <c r="H33" s="2">
        <v>0.77984683689003409</v>
      </c>
      <c r="I33" s="38">
        <v>1186.048</v>
      </c>
      <c r="J33" s="45">
        <v>0.68115644887197357</v>
      </c>
      <c r="K33" s="218">
        <v>0.4348023195568132</v>
      </c>
      <c r="L33" s="166">
        <v>0.46664390838758202</v>
      </c>
    </row>
    <row r="34" spans="2:12" x14ac:dyDescent="0.25">
      <c r="B34" s="170" t="s">
        <v>19</v>
      </c>
      <c r="C34" s="219">
        <v>2604.239</v>
      </c>
      <c r="D34" s="220">
        <v>5.4635538443284198E-2</v>
      </c>
      <c r="E34" s="17">
        <v>2877.19</v>
      </c>
      <c r="F34" s="45">
        <v>6.8912723872945475E-2</v>
      </c>
      <c r="G34" s="33">
        <v>1092.0840000000001</v>
      </c>
      <c r="H34" s="2">
        <v>0.74694524943111362</v>
      </c>
      <c r="I34" s="38">
        <v>930.23199999999997</v>
      </c>
      <c r="J34" s="45">
        <v>0.61086383497918983</v>
      </c>
      <c r="K34" s="218">
        <v>0.4353079506818453</v>
      </c>
      <c r="L34" s="166">
        <v>0.44964769693310136</v>
      </c>
    </row>
    <row r="35" spans="2:12" x14ac:dyDescent="0.25">
      <c r="B35" s="170" t="s">
        <v>20</v>
      </c>
      <c r="C35" s="219">
        <v>3877.527</v>
      </c>
      <c r="D35" s="220">
        <v>2.5460299825120495E-2</v>
      </c>
      <c r="E35" s="17">
        <v>4437.2</v>
      </c>
      <c r="F35" s="45">
        <v>5.5450283962859462E-2</v>
      </c>
      <c r="G35" s="33">
        <v>1955.848</v>
      </c>
      <c r="H35" s="2">
        <v>0.81211996392511976</v>
      </c>
      <c r="I35" s="38">
        <v>1714</v>
      </c>
      <c r="J35" s="45">
        <v>0.70829665811255882</v>
      </c>
      <c r="K35" s="218">
        <v>0.42960032813553667</v>
      </c>
      <c r="L35" s="166">
        <v>0.46210589401636637</v>
      </c>
    </row>
    <row r="36" spans="2:12" x14ac:dyDescent="0.25">
      <c r="B36" s="170" t="s">
        <v>21</v>
      </c>
      <c r="C36" s="219">
        <v>4283.7909999999993</v>
      </c>
      <c r="D36" s="220">
        <v>2.4482520272347558E-2</v>
      </c>
      <c r="E36" s="17">
        <v>4522.41</v>
      </c>
      <c r="F36" s="45">
        <v>4.9343602194405194E-2</v>
      </c>
      <c r="G36" s="33">
        <v>2064.9830000000002</v>
      </c>
      <c r="H36" s="2">
        <v>0.80350971262520654</v>
      </c>
      <c r="I36" s="38">
        <v>1869.095</v>
      </c>
      <c r="J36" s="45">
        <v>0.7371027379865065</v>
      </c>
      <c r="K36" s="218">
        <v>0.44360808885364333</v>
      </c>
      <c r="L36" s="166">
        <v>0.43002542682469524</v>
      </c>
    </row>
    <row r="37" spans="2:12" x14ac:dyDescent="0.25">
      <c r="B37" s="170" t="s">
        <v>22</v>
      </c>
      <c r="C37" s="219">
        <v>1257.7750000000001</v>
      </c>
      <c r="D37" s="220">
        <v>2.0731847906024527E-2</v>
      </c>
      <c r="E37" s="17">
        <v>1365.8979999999999</v>
      </c>
      <c r="F37" s="45">
        <v>2.9041700039095158E-2</v>
      </c>
      <c r="G37" s="33">
        <v>597.30799999999999</v>
      </c>
      <c r="H37" s="2">
        <v>0.77038301955660682</v>
      </c>
      <c r="I37" s="38">
        <v>500.43900000000002</v>
      </c>
      <c r="J37" s="45">
        <v>0.65614650174250744</v>
      </c>
      <c r="K37" s="218">
        <v>0.40750562202032925</v>
      </c>
      <c r="L37" s="166">
        <v>0.39012387941547744</v>
      </c>
    </row>
    <row r="38" spans="2:12" x14ac:dyDescent="0.25">
      <c r="B38" s="170" t="s">
        <v>23</v>
      </c>
      <c r="C38" s="219">
        <v>5046.1410000000005</v>
      </c>
      <c r="D38" s="220">
        <v>8.5890584508042864E-2</v>
      </c>
      <c r="E38" s="17">
        <v>6071.5209999999997</v>
      </c>
      <c r="F38" s="198">
        <v>0.14224606980689022</v>
      </c>
      <c r="G38" s="33">
        <v>1952.7560000000001</v>
      </c>
      <c r="H38" s="2">
        <v>0.68340381123099103</v>
      </c>
      <c r="I38" s="38">
        <v>1660.931</v>
      </c>
      <c r="J38" s="45">
        <v>0.54842847746495993</v>
      </c>
      <c r="K38" s="218">
        <v>0.46112447328820488</v>
      </c>
      <c r="L38" s="166">
        <v>0.38105437335832726</v>
      </c>
    </row>
    <row r="39" spans="2:12" x14ac:dyDescent="0.25">
      <c r="B39" s="170" t="s">
        <v>24</v>
      </c>
      <c r="C39" s="219">
        <v>6300.1019999999999</v>
      </c>
      <c r="D39" s="220">
        <v>0.12708572019945075</v>
      </c>
      <c r="E39" s="17">
        <v>6902.9049999999997</v>
      </c>
      <c r="F39" s="45">
        <v>0.1861875543702253</v>
      </c>
      <c r="G39" s="33">
        <v>2202.4549999999999</v>
      </c>
      <c r="H39" s="2">
        <v>0.66337467474398937</v>
      </c>
      <c r="I39" s="38">
        <v>1680.4480000000001</v>
      </c>
      <c r="J39" s="45">
        <v>0.51214433743752286</v>
      </c>
      <c r="K39" s="218">
        <v>0.42049974108172677</v>
      </c>
      <c r="L39" s="166">
        <v>0.3476309100200361</v>
      </c>
    </row>
    <row r="40" spans="2:12" x14ac:dyDescent="0.25">
      <c r="B40" s="170" t="s">
        <v>25</v>
      </c>
      <c r="C40" s="219">
        <v>9979.5709999999999</v>
      </c>
      <c r="D40" s="220">
        <v>5.3548293809423275E-2</v>
      </c>
      <c r="E40" s="17">
        <v>9954.4940000000006</v>
      </c>
      <c r="F40" s="45">
        <v>7.604645700725722E-2</v>
      </c>
      <c r="G40" s="33">
        <v>4367.8209999999999</v>
      </c>
      <c r="H40" s="2">
        <v>0.77334844918513568</v>
      </c>
      <c r="I40" s="38">
        <v>3645.28</v>
      </c>
      <c r="J40" s="45">
        <v>0.68377402263465192</v>
      </c>
      <c r="K40" s="218">
        <v>0.46567127628785948</v>
      </c>
      <c r="L40" s="166">
        <v>0.38662059338798938</v>
      </c>
    </row>
    <row r="41" spans="2:12" x14ac:dyDescent="0.25">
      <c r="B41" s="170" t="s">
        <v>26</v>
      </c>
      <c r="C41" s="219">
        <v>4828.3310000000001</v>
      </c>
      <c r="D41" s="220">
        <v>5.1622392913824672E-2</v>
      </c>
      <c r="E41" s="17">
        <v>5660.3329999999996</v>
      </c>
      <c r="F41" s="45">
        <v>9.2034514577145898E-2</v>
      </c>
      <c r="G41" s="33">
        <v>1956.3430000000001</v>
      </c>
      <c r="H41" s="2">
        <v>0.70138775855553792</v>
      </c>
      <c r="I41" s="38">
        <v>1690.422</v>
      </c>
      <c r="J41" s="45">
        <v>0.56940760686864245</v>
      </c>
      <c r="K41" s="218">
        <v>0.43755019712857179</v>
      </c>
      <c r="L41" s="166">
        <v>0.35774122100930744</v>
      </c>
    </row>
    <row r="42" spans="2:12" x14ac:dyDescent="0.25">
      <c r="B42" s="170" t="s">
        <v>27</v>
      </c>
      <c r="C42" s="219">
        <v>2740.7809999999999</v>
      </c>
      <c r="D42" s="220">
        <v>1.1769273064867277E-2</v>
      </c>
      <c r="E42" s="17">
        <v>2887.2980000000002</v>
      </c>
      <c r="F42" s="45">
        <v>2.7945851103696257E-2</v>
      </c>
      <c r="G42" s="33">
        <v>1309.962</v>
      </c>
      <c r="H42" s="2">
        <v>0.81880301278244838</v>
      </c>
      <c r="I42" s="38">
        <v>1293.9190000000001</v>
      </c>
      <c r="J42" s="45">
        <v>0.77980750687044986</v>
      </c>
      <c r="K42" s="218">
        <v>0.5243232980831174</v>
      </c>
      <c r="L42" s="166">
        <v>0.41423666104472656</v>
      </c>
    </row>
    <row r="43" spans="2:12" x14ac:dyDescent="0.25">
      <c r="B43" s="170" t="s">
        <v>28</v>
      </c>
      <c r="C43" s="219">
        <v>5429.4319999999998</v>
      </c>
      <c r="D43" s="220">
        <v>3.5300193464067695E-2</v>
      </c>
      <c r="E43" s="17">
        <v>6088.9929999999995</v>
      </c>
      <c r="F43" s="45">
        <v>5.6888881297777812E-2</v>
      </c>
      <c r="G43" s="33">
        <v>2380.8159999999998</v>
      </c>
      <c r="H43" s="2">
        <v>0.73918826447163666</v>
      </c>
      <c r="I43" s="38">
        <v>2335.9319999999998</v>
      </c>
      <c r="J43" s="45">
        <v>0.69362334918182134</v>
      </c>
      <c r="K43" s="218">
        <v>0.46047927798105021</v>
      </c>
      <c r="L43" s="166">
        <v>0.42854700511841898</v>
      </c>
    </row>
    <row r="44" spans="2:12" x14ac:dyDescent="0.25">
      <c r="B44" s="170" t="s">
        <v>29</v>
      </c>
      <c r="C44" s="219">
        <v>895.447</v>
      </c>
      <c r="D44" s="220">
        <v>1.0774507033917139E-2</v>
      </c>
      <c r="E44" s="17">
        <v>1101.796</v>
      </c>
      <c r="F44" s="45">
        <v>2.3971769728697509E-2</v>
      </c>
      <c r="G44" s="33">
        <v>412.209</v>
      </c>
      <c r="H44" s="2">
        <v>0.76499473868817958</v>
      </c>
      <c r="I44" s="38">
        <v>414.18</v>
      </c>
      <c r="J44" s="45">
        <v>0.66362238031147858</v>
      </c>
      <c r="K44" s="218">
        <v>0.4424592321398591</v>
      </c>
      <c r="L44" s="166">
        <v>0.41666826701490245</v>
      </c>
    </row>
    <row r="45" spans="2:12" x14ac:dyDescent="0.25">
      <c r="B45" s="170" t="s">
        <v>30</v>
      </c>
      <c r="C45" s="219">
        <v>1685.828</v>
      </c>
      <c r="D45" s="220">
        <v>4.0273978128255075E-2</v>
      </c>
      <c r="E45" s="17">
        <v>1939.585</v>
      </c>
      <c r="F45" s="45">
        <v>7.5059355480682724E-2</v>
      </c>
      <c r="G45" s="33">
        <v>712.34</v>
      </c>
      <c r="H45" s="2">
        <v>0.74149792281901206</v>
      </c>
      <c r="I45" s="38">
        <v>626.13099999999997</v>
      </c>
      <c r="J45" s="45">
        <v>0.61463004264208132</v>
      </c>
      <c r="K45" s="218">
        <v>0.44517481036780554</v>
      </c>
      <c r="L45" s="166">
        <v>0.5339170190582887</v>
      </c>
    </row>
    <row r="46" spans="2:12" x14ac:dyDescent="0.25">
      <c r="B46" s="170" t="s">
        <v>31</v>
      </c>
      <c r="C46" s="219">
        <v>2043.19</v>
      </c>
      <c r="D46" s="220">
        <v>0.16588863492871442</v>
      </c>
      <c r="E46" s="17">
        <v>3128.5609999999997</v>
      </c>
      <c r="F46" s="45">
        <v>0.17127171245821962</v>
      </c>
      <c r="G46" s="33">
        <v>803.27499999999998</v>
      </c>
      <c r="H46" s="2">
        <v>0.81899729099523555</v>
      </c>
      <c r="I46" s="38">
        <v>1109.6189999999999</v>
      </c>
      <c r="J46" s="45">
        <v>0.76785884814840955</v>
      </c>
      <c r="K46" s="218">
        <v>0.46303024679365429</v>
      </c>
      <c r="L46" s="166">
        <v>0.39700945176235064</v>
      </c>
    </row>
    <row r="47" spans="2:12" x14ac:dyDescent="0.25">
      <c r="B47" s="170" t="s">
        <v>32</v>
      </c>
      <c r="C47" s="219">
        <v>1267.8499999999999</v>
      </c>
      <c r="D47" s="220">
        <v>3.7814410222029422E-2</v>
      </c>
      <c r="E47" s="17">
        <v>1382.8810000000001</v>
      </c>
      <c r="F47" s="45">
        <v>6.6768579509010537E-2</v>
      </c>
      <c r="G47" s="33">
        <v>516.47</v>
      </c>
      <c r="H47" s="2">
        <v>0.70013881583585025</v>
      </c>
      <c r="I47" s="38">
        <v>449.87</v>
      </c>
      <c r="J47" s="45">
        <v>0.59339818631492169</v>
      </c>
      <c r="K47" s="218">
        <v>0.46591924637766091</v>
      </c>
      <c r="L47" s="166">
        <v>0.47444229122538195</v>
      </c>
    </row>
    <row r="48" spans="2:12" x14ac:dyDescent="0.25">
      <c r="B48" s="170" t="s">
        <v>33</v>
      </c>
      <c r="C48" s="219">
        <v>8216.9030000000002</v>
      </c>
      <c r="D48" s="220">
        <v>0.15304647018469122</v>
      </c>
      <c r="E48" s="17">
        <v>9168.2180000000008</v>
      </c>
      <c r="F48" s="45">
        <v>0.24172570940176161</v>
      </c>
      <c r="G48" s="33">
        <v>2883.4760000000001</v>
      </c>
      <c r="H48" s="2">
        <v>0.69895077731196831</v>
      </c>
      <c r="I48" s="38">
        <v>2020.183</v>
      </c>
      <c r="J48" s="45">
        <v>0.53364583126960541</v>
      </c>
      <c r="K48" s="218">
        <v>0.41873066888518701</v>
      </c>
      <c r="L48" s="166">
        <v>0.36066044657318064</v>
      </c>
    </row>
    <row r="49" spans="2:12" x14ac:dyDescent="0.25">
      <c r="B49" s="170" t="s">
        <v>34</v>
      </c>
      <c r="C49" s="219">
        <v>1855.1490000000001</v>
      </c>
      <c r="D49" s="220">
        <v>5.5903865403803141E-2</v>
      </c>
      <c r="E49" s="17">
        <v>2081.04</v>
      </c>
      <c r="F49" s="45">
        <v>0.10053098450774613</v>
      </c>
      <c r="G49" s="33">
        <v>752.38499999999999</v>
      </c>
      <c r="H49" s="2">
        <v>0.77479517566081335</v>
      </c>
      <c r="I49" s="38">
        <v>753.16800000000001</v>
      </c>
      <c r="J49" s="45">
        <v>0.72416448808760336</v>
      </c>
      <c r="K49" s="218">
        <v>0.47922453720466118</v>
      </c>
      <c r="L49" s="166">
        <v>0.43523478036675362</v>
      </c>
    </row>
    <row r="50" spans="2:12" x14ac:dyDescent="0.25">
      <c r="B50" s="170" t="s">
        <v>35</v>
      </c>
      <c r="C50" s="219">
        <v>18762.78</v>
      </c>
      <c r="D50" s="220">
        <v>0.20397744897078154</v>
      </c>
      <c r="E50" s="17">
        <v>19448.506000000001</v>
      </c>
      <c r="F50" s="45">
        <v>0.22494504205104496</v>
      </c>
      <c r="G50" s="33">
        <v>6119.6930000000002</v>
      </c>
      <c r="H50" s="2">
        <v>0.71076012407799805</v>
      </c>
      <c r="I50" s="38">
        <v>4826.3509999999997</v>
      </c>
      <c r="J50" s="45">
        <v>0.56526192234104955</v>
      </c>
      <c r="K50" s="218">
        <v>0.43429528025203895</v>
      </c>
      <c r="L50" s="166">
        <v>0.35142362819614276</v>
      </c>
    </row>
    <row r="51" spans="2:12" x14ac:dyDescent="0.25">
      <c r="B51" s="170" t="s">
        <v>36</v>
      </c>
      <c r="C51" s="219">
        <v>7713.7470000000003</v>
      </c>
      <c r="D51" s="220">
        <v>4.4894005468418909E-2</v>
      </c>
      <c r="E51" s="17">
        <v>10418.525</v>
      </c>
      <c r="F51" s="45">
        <v>9.9694726460799396E-2</v>
      </c>
      <c r="G51" s="33">
        <v>3533.5540000000001</v>
      </c>
      <c r="H51" s="2">
        <v>0.76858228914174154</v>
      </c>
      <c r="I51" s="38">
        <v>3668.1239999999998</v>
      </c>
      <c r="J51" s="45">
        <v>0.66066278735518325</v>
      </c>
      <c r="K51" s="218">
        <v>0.42898349269898384</v>
      </c>
      <c r="L51" s="166">
        <v>0.4011848021582734</v>
      </c>
    </row>
    <row r="52" spans="2:12" x14ac:dyDescent="0.25">
      <c r="B52" s="170" t="s">
        <v>37</v>
      </c>
      <c r="C52" s="219">
        <v>624.23099999999999</v>
      </c>
      <c r="D52" s="220">
        <v>1.7929260161702959E-2</v>
      </c>
      <c r="E52" s="17">
        <v>757.58100000000002</v>
      </c>
      <c r="F52" s="45">
        <v>4.7299232689309793E-2</v>
      </c>
      <c r="G52" s="33">
        <v>272.5</v>
      </c>
      <c r="H52" s="2">
        <v>0.75382236348899423</v>
      </c>
      <c r="I52" s="38">
        <v>287.96199999999999</v>
      </c>
      <c r="J52" s="45">
        <v>0.68525507702997912</v>
      </c>
      <c r="K52" s="218">
        <v>0.41978088380223433</v>
      </c>
      <c r="L52" s="166">
        <v>0.4560774583395299</v>
      </c>
    </row>
    <row r="53" spans="2:12" x14ac:dyDescent="0.25">
      <c r="B53" s="170" t="s">
        <v>38</v>
      </c>
      <c r="C53" s="219">
        <v>11180.262000000001</v>
      </c>
      <c r="D53" s="220">
        <v>3.036556746165698E-2</v>
      </c>
      <c r="E53" s="17">
        <v>11625.005999999999</v>
      </c>
      <c r="F53" s="45">
        <v>4.6550341565415106E-2</v>
      </c>
      <c r="G53" s="33">
        <v>5077.6660000000002</v>
      </c>
      <c r="H53" s="2">
        <v>0.76755980346274177</v>
      </c>
      <c r="I53" s="38">
        <v>4723.4350000000004</v>
      </c>
      <c r="J53" s="45">
        <v>0.72825129710224923</v>
      </c>
      <c r="K53" s="218">
        <v>0.43073134919640799</v>
      </c>
      <c r="L53" s="166">
        <v>0.40449037415702999</v>
      </c>
    </row>
    <row r="54" spans="2:12" x14ac:dyDescent="0.25">
      <c r="B54" s="170" t="s">
        <v>39</v>
      </c>
      <c r="C54" s="219">
        <v>3288.9870000000001</v>
      </c>
      <c r="D54" s="220">
        <v>3.5940245431192036E-2</v>
      </c>
      <c r="E54" s="17">
        <v>3930.0750000000003</v>
      </c>
      <c r="F54" s="45">
        <v>5.5682906814755441E-2</v>
      </c>
      <c r="G54" s="33">
        <v>1483.2380000000001</v>
      </c>
      <c r="H54" s="2">
        <v>0.78490078392814999</v>
      </c>
      <c r="I54" s="38">
        <v>1552.6410000000001</v>
      </c>
      <c r="J54" s="45">
        <v>0.74181993830911952</v>
      </c>
      <c r="K54" s="218">
        <v>0.42622089918601802</v>
      </c>
      <c r="L54" s="166">
        <v>0.48973462359820658</v>
      </c>
    </row>
    <row r="55" spans="2:12" x14ac:dyDescent="0.25">
      <c r="B55" s="170" t="s">
        <v>40</v>
      </c>
      <c r="C55" s="219">
        <v>3387.598</v>
      </c>
      <c r="D55" s="220">
        <v>8.2636133331050493E-2</v>
      </c>
      <c r="E55" s="17">
        <v>4215.9809999999998</v>
      </c>
      <c r="F55" s="45">
        <v>8.7330801538242228E-2</v>
      </c>
      <c r="G55" s="33">
        <v>1385.9670000000001</v>
      </c>
      <c r="H55" s="2">
        <v>0.72037915923617202</v>
      </c>
      <c r="I55" s="38">
        <v>1397.559</v>
      </c>
      <c r="J55" s="45">
        <v>0.61921720956837401</v>
      </c>
      <c r="K55" s="218">
        <v>0.38479982068097845</v>
      </c>
      <c r="L55" s="166">
        <v>0.35039316074546689</v>
      </c>
    </row>
    <row r="56" spans="2:12" x14ac:dyDescent="0.25">
      <c r="B56" s="170" t="s">
        <v>41</v>
      </c>
      <c r="C56" s="219">
        <v>11936.585000000001</v>
      </c>
      <c r="D56" s="220">
        <v>3.2779224543703245E-2</v>
      </c>
      <c r="E56" s="17">
        <v>12771.462</v>
      </c>
      <c r="F56" s="45">
        <v>7.1949084607541403E-2</v>
      </c>
      <c r="G56" s="33">
        <v>5352.6970000000001</v>
      </c>
      <c r="H56" s="2">
        <v>0.76391537855983593</v>
      </c>
      <c r="I56" s="38">
        <v>4414.0559999999996</v>
      </c>
      <c r="J56" s="45">
        <v>0.63904254284165618</v>
      </c>
      <c r="K56" s="218">
        <v>0.44312834267542522</v>
      </c>
      <c r="L56" s="166">
        <v>0.36553180712644007</v>
      </c>
    </row>
    <row r="57" spans="2:12" x14ac:dyDescent="0.25">
      <c r="B57" s="170" t="s">
        <v>42</v>
      </c>
      <c r="C57" s="219">
        <v>1019.332</v>
      </c>
      <c r="D57" s="220">
        <v>8.3459559790137069E-2</v>
      </c>
      <c r="E57" s="17">
        <v>1081.44</v>
      </c>
      <c r="F57" s="45">
        <v>0.1046512057996745</v>
      </c>
      <c r="G57" s="33">
        <v>393.529</v>
      </c>
      <c r="H57" s="2">
        <v>0.71293810305408511</v>
      </c>
      <c r="I57" s="38">
        <v>318.072</v>
      </c>
      <c r="J57" s="45">
        <v>0.54661126176752628</v>
      </c>
      <c r="K57" s="218">
        <v>0.44202056144678187</v>
      </c>
      <c r="L57" s="166">
        <v>0.41866097839050509</v>
      </c>
    </row>
    <row r="58" spans="2:12" x14ac:dyDescent="0.25">
      <c r="B58" s="170" t="s">
        <v>43</v>
      </c>
      <c r="C58" s="219">
        <v>3806.828</v>
      </c>
      <c r="D58" s="220">
        <v>1.4650517438665472E-2</v>
      </c>
      <c r="E58" s="17">
        <v>5145.9799999999996</v>
      </c>
      <c r="F58" s="45">
        <v>5.7243712567868511E-2</v>
      </c>
      <c r="G58" s="33">
        <v>1883.9090000000001</v>
      </c>
      <c r="H58" s="2">
        <v>0.8072997305014199</v>
      </c>
      <c r="I58" s="38">
        <v>1979.7280000000001</v>
      </c>
      <c r="J58" s="45">
        <v>0.70587572527107745</v>
      </c>
      <c r="K58" s="218">
        <v>0.45883528236469412</v>
      </c>
      <c r="L58" s="166">
        <v>0.47307661014833413</v>
      </c>
    </row>
    <row r="59" spans="2:12" x14ac:dyDescent="0.25">
      <c r="B59" s="170" t="s">
        <v>44</v>
      </c>
      <c r="C59" s="219">
        <v>714.50900000000001</v>
      </c>
      <c r="D59" s="220">
        <v>1.697389396074787E-2</v>
      </c>
      <c r="E59" s="17">
        <v>884.24800000000005</v>
      </c>
      <c r="F59" s="45">
        <v>2.4786032877654234E-2</v>
      </c>
      <c r="G59" s="33">
        <v>307.84800000000001</v>
      </c>
      <c r="H59" s="2">
        <v>0.73297317374565174</v>
      </c>
      <c r="I59" s="38">
        <v>343.31799999999998</v>
      </c>
      <c r="J59" s="45">
        <v>0.68582946454968952</v>
      </c>
      <c r="K59" s="218">
        <v>0.51349976010119369</v>
      </c>
      <c r="L59" s="166">
        <v>0.52720778766020027</v>
      </c>
    </row>
    <row r="60" spans="2:12" x14ac:dyDescent="0.25">
      <c r="B60" s="170" t="s">
        <v>45</v>
      </c>
      <c r="C60" s="219">
        <v>5622.6409999999996</v>
      </c>
      <c r="D60" s="220">
        <v>1.8258145949563563E-2</v>
      </c>
      <c r="E60" s="17">
        <v>6911.7359999999999</v>
      </c>
      <c r="F60" s="45">
        <v>7.0627842267123625E-2</v>
      </c>
      <c r="G60" s="33">
        <v>2761.5430000000001</v>
      </c>
      <c r="H60" s="2">
        <v>0.79177308535246904</v>
      </c>
      <c r="I60" s="38">
        <v>2431.2979999999998</v>
      </c>
      <c r="J60" s="45">
        <v>0.64837085787538029</v>
      </c>
      <c r="K60" s="218">
        <v>0.43359098226067389</v>
      </c>
      <c r="L60" s="166">
        <v>0.3762880774662094</v>
      </c>
    </row>
    <row r="61" spans="2:12" x14ac:dyDescent="0.25">
      <c r="B61" s="170" t="s">
        <v>46</v>
      </c>
      <c r="C61" s="219">
        <v>20301.413</v>
      </c>
      <c r="D61" s="220">
        <v>0.12807059291882786</v>
      </c>
      <c r="E61" s="17">
        <v>29279.519</v>
      </c>
      <c r="F61" s="45">
        <v>0.18392532336340633</v>
      </c>
      <c r="G61" s="33">
        <v>7970.3370000000004</v>
      </c>
      <c r="H61" s="2">
        <v>0.76850057991860798</v>
      </c>
      <c r="I61" s="38">
        <v>8903.2990000000009</v>
      </c>
      <c r="J61" s="45">
        <v>0.66698562736570421</v>
      </c>
      <c r="K61" s="218">
        <v>0.4776346391063459</v>
      </c>
      <c r="L61" s="166">
        <v>0.423206642621896</v>
      </c>
    </row>
    <row r="62" spans="2:12" x14ac:dyDescent="0.25">
      <c r="B62" s="170" t="s">
        <v>47</v>
      </c>
      <c r="C62" s="219">
        <v>2201.66</v>
      </c>
      <c r="D62" s="220">
        <v>6.3337663399434974E-2</v>
      </c>
      <c r="E62" s="17">
        <v>3348.1789999999996</v>
      </c>
      <c r="F62" s="45">
        <v>7.9738568338192192E-2</v>
      </c>
      <c r="G62" s="33">
        <v>922.84500000000003</v>
      </c>
      <c r="H62" s="2">
        <v>0.7593663368943695</v>
      </c>
      <c r="I62" s="38">
        <v>1169.009</v>
      </c>
      <c r="J62" s="45">
        <v>0.6606892365565753</v>
      </c>
      <c r="K62" s="218">
        <v>0.57466623249755777</v>
      </c>
      <c r="L62" s="166">
        <v>0.51946477597213847</v>
      </c>
    </row>
    <row r="63" spans="2:12" x14ac:dyDescent="0.25">
      <c r="B63" s="170" t="s">
        <v>48</v>
      </c>
      <c r="C63" s="219">
        <v>595.94100000000003</v>
      </c>
      <c r="D63" s="220">
        <v>3.2003168098855422E-2</v>
      </c>
      <c r="E63" s="17">
        <v>642.79</v>
      </c>
      <c r="F63" s="45">
        <v>4.121874951383811E-2</v>
      </c>
      <c r="G63" s="33">
        <v>262.81299999999999</v>
      </c>
      <c r="H63" s="2">
        <v>0.71216473278884873</v>
      </c>
      <c r="I63" s="38">
        <v>208.96299999999999</v>
      </c>
      <c r="J63" s="45">
        <v>0.56937991994572223</v>
      </c>
      <c r="K63" s="218">
        <v>0.42827874828662255</v>
      </c>
      <c r="L63" s="166">
        <v>0.38973336655868429</v>
      </c>
    </row>
    <row r="64" spans="2:12" x14ac:dyDescent="0.25">
      <c r="B64" s="170" t="s">
        <v>49</v>
      </c>
      <c r="C64" s="219">
        <v>6806.9520000000002</v>
      </c>
      <c r="D64" s="220">
        <v>7.6630773949926484E-2</v>
      </c>
      <c r="E64" s="17">
        <v>8463.5720000000001</v>
      </c>
      <c r="F64" s="45">
        <v>0.15690609118703072</v>
      </c>
      <c r="G64" s="33">
        <v>2669.36</v>
      </c>
      <c r="H64" s="2">
        <v>0.69370909675871817</v>
      </c>
      <c r="I64" s="38">
        <v>2445.348</v>
      </c>
      <c r="J64" s="45">
        <v>0.58309466416738653</v>
      </c>
      <c r="K64" s="218">
        <v>0.43856944399754338</v>
      </c>
      <c r="L64" s="166">
        <v>0.38239653007858648</v>
      </c>
    </row>
    <row r="65" spans="2:12" x14ac:dyDescent="0.25">
      <c r="B65" s="170" t="s">
        <v>50</v>
      </c>
      <c r="C65" s="219">
        <v>5721.8959999999997</v>
      </c>
      <c r="D65" s="220">
        <v>8.6813182203940797E-2</v>
      </c>
      <c r="E65" s="17">
        <v>7651.8680000000004</v>
      </c>
      <c r="F65" s="45">
        <v>0.14569004588160694</v>
      </c>
      <c r="G65" s="33">
        <v>2475.9699999999998</v>
      </c>
      <c r="H65" s="2">
        <v>0.73692960927375839</v>
      </c>
      <c r="I65" s="38">
        <v>2362.8229999999999</v>
      </c>
      <c r="J65" s="45">
        <v>0.60467262956586987</v>
      </c>
      <c r="K65" s="218">
        <v>0.41725770674789425</v>
      </c>
      <c r="L65" s="166">
        <v>0.35585371828068779</v>
      </c>
    </row>
    <row r="66" spans="2:12" x14ac:dyDescent="0.25">
      <c r="B66" s="170" t="s">
        <v>51</v>
      </c>
      <c r="C66" s="219">
        <v>1760.7150000000001</v>
      </c>
      <c r="D66" s="220">
        <v>7.9382523577069541E-3</v>
      </c>
      <c r="E66" s="17">
        <v>1756.232</v>
      </c>
      <c r="F66" s="45">
        <v>2.1244915250376945E-2</v>
      </c>
      <c r="G66" s="33">
        <v>926.32600000000002</v>
      </c>
      <c r="H66" s="2">
        <v>0.84711405860771027</v>
      </c>
      <c r="I66" s="38">
        <v>788.803</v>
      </c>
      <c r="J66" s="45">
        <v>0.78669308913494007</v>
      </c>
      <c r="K66" s="218">
        <v>0.41193363633405289</v>
      </c>
      <c r="L66" s="166">
        <v>0.42440411404429618</v>
      </c>
    </row>
    <row r="67" spans="2:12" x14ac:dyDescent="0.25">
      <c r="B67" s="170" t="s">
        <v>52</v>
      </c>
      <c r="C67" s="219">
        <v>5371.9229999999998</v>
      </c>
      <c r="D67" s="220">
        <v>3.9058080318723855E-2</v>
      </c>
      <c r="E67" s="17">
        <v>5838.1219999999994</v>
      </c>
      <c r="F67" s="45">
        <v>5.1170393492975995E-2</v>
      </c>
      <c r="G67" s="33">
        <v>2394.0839999999998</v>
      </c>
      <c r="H67" s="2">
        <v>0.76667213202950268</v>
      </c>
      <c r="I67" s="38">
        <v>2195.0619999999999</v>
      </c>
      <c r="J67" s="45">
        <v>0.66212333184322081</v>
      </c>
      <c r="K67" s="218">
        <v>0.45356759242295241</v>
      </c>
      <c r="L67" s="166">
        <v>0.44791112326983618</v>
      </c>
    </row>
    <row r="68" spans="2:12" ht="15.75" thickBot="1" x14ac:dyDescent="0.3">
      <c r="B68" s="171" t="s">
        <v>53</v>
      </c>
      <c r="C68" s="221">
        <v>478.18299999999999</v>
      </c>
      <c r="D68" s="222">
        <v>1.336935859283998E-2</v>
      </c>
      <c r="E68" s="17">
        <v>571.44600000000003</v>
      </c>
      <c r="F68" s="45">
        <v>2.7537160116616444E-2</v>
      </c>
      <c r="G68" s="33">
        <v>235.96600000000001</v>
      </c>
      <c r="H68" s="2">
        <v>0.79628392287081473</v>
      </c>
      <c r="I68" s="38">
        <v>234.684</v>
      </c>
      <c r="J68" s="45">
        <v>0.73245133563663944</v>
      </c>
      <c r="K68" s="225">
        <v>0.43345021822658258</v>
      </c>
      <c r="L68" s="226">
        <v>0.43829167513378037</v>
      </c>
    </row>
    <row r="69" spans="2:12" ht="15.75" thickBot="1" x14ac:dyDescent="0.3">
      <c r="B69" s="172" t="s">
        <v>2</v>
      </c>
      <c r="C69" s="227">
        <v>275780.85099999997</v>
      </c>
      <c r="D69" s="228">
        <v>0.10751330591840115</v>
      </c>
      <c r="E69" s="18">
        <v>327744.13700000005</v>
      </c>
      <c r="F69" s="47">
        <v>0.14221845256075474</v>
      </c>
      <c r="G69" s="43">
        <v>109871.959</v>
      </c>
      <c r="H69" s="1">
        <v>0.74949802366140872</v>
      </c>
      <c r="I69" s="42">
        <v>104405.664</v>
      </c>
      <c r="J69" s="47">
        <v>0.64421269142329352</v>
      </c>
      <c r="K69" s="229">
        <v>0.44256023065455707</v>
      </c>
      <c r="L69" s="167">
        <v>0.39904011085891028</v>
      </c>
    </row>
    <row r="70" spans="2:12" s="144" customFormat="1" ht="51" customHeight="1" x14ac:dyDescent="0.25">
      <c r="B70" s="298" t="s">
        <v>114</v>
      </c>
      <c r="C70" s="299"/>
      <c r="D70" s="299"/>
      <c r="E70" s="280"/>
      <c r="F70" s="280"/>
      <c r="G70" s="280"/>
      <c r="H70" s="280"/>
      <c r="I70" s="280"/>
      <c r="J70" s="280"/>
      <c r="K70" s="299"/>
      <c r="L70" s="299"/>
    </row>
    <row r="71" spans="2:12" s="144" customFormat="1" x14ac:dyDescent="0.25">
      <c r="B71" s="158"/>
    </row>
    <row r="72" spans="2:12" s="144" customFormat="1" x14ac:dyDescent="0.25">
      <c r="B72" s="158"/>
      <c r="C72" s="183"/>
      <c r="D72" s="183"/>
      <c r="E72" s="183"/>
      <c r="F72" s="183"/>
      <c r="G72" s="183"/>
      <c r="H72" s="183"/>
      <c r="I72" s="183"/>
      <c r="J72" s="183"/>
      <c r="K72" s="183"/>
    </row>
    <row r="73" spans="2:12" s="144" customFormat="1" x14ac:dyDescent="0.25">
      <c r="B73" s="158"/>
    </row>
    <row r="74" spans="2:12" s="144" customFormat="1" x14ac:dyDescent="0.25">
      <c r="B74" s="158"/>
    </row>
    <row r="75" spans="2:12" s="144" customFormat="1" x14ac:dyDescent="0.25">
      <c r="B75" s="158"/>
    </row>
    <row r="76" spans="2:12" s="144" customFormat="1" x14ac:dyDescent="0.25">
      <c r="B76" s="158"/>
    </row>
    <row r="77" spans="2:12" s="144" customFormat="1" x14ac:dyDescent="0.25">
      <c r="B77" s="158"/>
    </row>
    <row r="78" spans="2:12" s="144" customFormat="1" x14ac:dyDescent="0.25">
      <c r="B78" s="158"/>
    </row>
    <row r="79" spans="2:12" s="144" customFormat="1" x14ac:dyDescent="0.25">
      <c r="B79" s="158"/>
    </row>
    <row r="80" spans="2:12" s="144" customFormat="1" x14ac:dyDescent="0.25">
      <c r="B80" s="158"/>
    </row>
    <row r="81" spans="2:2" s="144" customFormat="1" x14ac:dyDescent="0.25">
      <c r="B81" s="158"/>
    </row>
    <row r="82" spans="2:2" s="144" customFormat="1" x14ac:dyDescent="0.25">
      <c r="B82" s="158"/>
    </row>
    <row r="83" spans="2:2" s="144" customFormat="1" x14ac:dyDescent="0.25">
      <c r="B83" s="158"/>
    </row>
    <row r="84" spans="2:2" s="144" customFormat="1" x14ac:dyDescent="0.25">
      <c r="B84" s="158"/>
    </row>
    <row r="85" spans="2:2" s="144" customFormat="1" x14ac:dyDescent="0.25">
      <c r="B85" s="158"/>
    </row>
    <row r="86" spans="2:2" s="144" customFormat="1" x14ac:dyDescent="0.25">
      <c r="B86" s="158"/>
    </row>
    <row r="87" spans="2:2" s="144" customFormat="1" x14ac:dyDescent="0.25">
      <c r="B87" s="158"/>
    </row>
    <row r="88" spans="2:2" s="144" customFormat="1" x14ac:dyDescent="0.25">
      <c r="B88" s="158"/>
    </row>
    <row r="89" spans="2:2" s="144" customFormat="1" x14ac:dyDescent="0.25">
      <c r="B89" s="158"/>
    </row>
    <row r="90" spans="2:2" s="144" customFormat="1" x14ac:dyDescent="0.25">
      <c r="B90" s="158"/>
    </row>
    <row r="91" spans="2:2" s="144" customFormat="1" x14ac:dyDescent="0.25">
      <c r="B91" s="158"/>
    </row>
    <row r="92" spans="2:2" s="144" customFormat="1" x14ac:dyDescent="0.25">
      <c r="B92" s="158"/>
    </row>
    <row r="93" spans="2:2" s="144" customFormat="1" x14ac:dyDescent="0.25">
      <c r="B93" s="158"/>
    </row>
    <row r="94" spans="2:2" s="144" customFormat="1" x14ac:dyDescent="0.25">
      <c r="B94" s="158"/>
    </row>
    <row r="95" spans="2:2" s="144" customFormat="1" x14ac:dyDescent="0.25">
      <c r="B95" s="158"/>
    </row>
    <row r="96" spans="2:2" s="144" customFormat="1" x14ac:dyDescent="0.25">
      <c r="B96" s="158"/>
    </row>
    <row r="97" spans="2:2" s="144" customFormat="1" x14ac:dyDescent="0.25">
      <c r="B97" s="158"/>
    </row>
    <row r="98" spans="2:2" s="144" customFormat="1" x14ac:dyDescent="0.25">
      <c r="B98" s="158"/>
    </row>
    <row r="99" spans="2:2" s="144" customFormat="1" x14ac:dyDescent="0.25">
      <c r="B99" s="158"/>
    </row>
    <row r="100" spans="2:2" s="144" customFormat="1" x14ac:dyDescent="0.25">
      <c r="B100" s="158"/>
    </row>
    <row r="101" spans="2:2" s="144" customFormat="1" x14ac:dyDescent="0.25">
      <c r="B101" s="158"/>
    </row>
    <row r="102" spans="2:2" s="144" customFormat="1" x14ac:dyDescent="0.25">
      <c r="B102" s="158"/>
    </row>
    <row r="103" spans="2:2" s="144" customFormat="1" x14ac:dyDescent="0.25">
      <c r="B103" s="158"/>
    </row>
    <row r="104" spans="2:2" s="144" customFormat="1" x14ac:dyDescent="0.25">
      <c r="B104" s="158"/>
    </row>
    <row r="105" spans="2:2" s="144" customFormat="1" x14ac:dyDescent="0.25">
      <c r="B105" s="158"/>
    </row>
    <row r="106" spans="2:2" s="144" customFormat="1" x14ac:dyDescent="0.25">
      <c r="B106" s="158"/>
    </row>
    <row r="107" spans="2:2" s="144" customFormat="1" x14ac:dyDescent="0.25">
      <c r="B107" s="158"/>
    </row>
    <row r="108" spans="2:2" s="144" customFormat="1" x14ac:dyDescent="0.25">
      <c r="B108" s="158"/>
    </row>
    <row r="109" spans="2:2" s="144" customFormat="1" x14ac:dyDescent="0.25">
      <c r="B109" s="158"/>
    </row>
    <row r="110" spans="2:2" s="144" customFormat="1" x14ac:dyDescent="0.25">
      <c r="B110" s="158"/>
    </row>
    <row r="111" spans="2:2" s="144" customFormat="1" x14ac:dyDescent="0.25">
      <c r="B111" s="158"/>
    </row>
    <row r="112" spans="2:2" s="144" customFormat="1" x14ac:dyDescent="0.25">
      <c r="B112" s="158"/>
    </row>
    <row r="113" spans="2:2" s="144" customFormat="1" x14ac:dyDescent="0.25">
      <c r="B113" s="158"/>
    </row>
    <row r="114" spans="2:2" s="144" customFormat="1" x14ac:dyDescent="0.25">
      <c r="B114" s="158"/>
    </row>
    <row r="115" spans="2:2" s="144" customFormat="1" x14ac:dyDescent="0.25">
      <c r="B115" s="158"/>
    </row>
    <row r="116" spans="2:2" s="144" customFormat="1" x14ac:dyDescent="0.25">
      <c r="B116" s="158"/>
    </row>
    <row r="117" spans="2:2" s="144" customFormat="1" x14ac:dyDescent="0.25">
      <c r="B117" s="158"/>
    </row>
    <row r="118" spans="2:2" s="144" customFormat="1" x14ac:dyDescent="0.25">
      <c r="B118" s="158"/>
    </row>
    <row r="119" spans="2:2" s="144" customFormat="1" x14ac:dyDescent="0.25">
      <c r="B119" s="158"/>
    </row>
    <row r="120" spans="2:2" s="144" customFormat="1" x14ac:dyDescent="0.25">
      <c r="B120" s="158"/>
    </row>
    <row r="121" spans="2:2" s="144" customFormat="1" x14ac:dyDescent="0.25">
      <c r="B121" s="158"/>
    </row>
    <row r="122" spans="2:2" s="144" customFormat="1" x14ac:dyDescent="0.25">
      <c r="B122" s="158"/>
    </row>
    <row r="123" spans="2:2" s="144" customFormat="1" x14ac:dyDescent="0.25">
      <c r="B123" s="158"/>
    </row>
    <row r="124" spans="2:2" s="144" customFormat="1" x14ac:dyDescent="0.25">
      <c r="B124" s="158"/>
    </row>
    <row r="125" spans="2:2" s="144" customFormat="1" x14ac:dyDescent="0.25">
      <c r="B125" s="158"/>
    </row>
    <row r="126" spans="2:2" s="144" customFormat="1" x14ac:dyDescent="0.25">
      <c r="B126" s="158"/>
    </row>
    <row r="127" spans="2:2" s="144" customFormat="1" x14ac:dyDescent="0.25">
      <c r="B127" s="158"/>
    </row>
    <row r="128" spans="2:2" s="144" customFormat="1" x14ac:dyDescent="0.25">
      <c r="B128" s="158"/>
    </row>
    <row r="129" spans="2:2" s="144" customFormat="1" x14ac:dyDescent="0.25">
      <c r="B129" s="158"/>
    </row>
    <row r="130" spans="2:2" s="144" customFormat="1" x14ac:dyDescent="0.25">
      <c r="B130" s="158"/>
    </row>
    <row r="131" spans="2:2" s="144" customFormat="1" x14ac:dyDescent="0.25">
      <c r="B131" s="158"/>
    </row>
    <row r="132" spans="2:2" s="144" customFormat="1" x14ac:dyDescent="0.25">
      <c r="B132" s="158"/>
    </row>
    <row r="133" spans="2:2" s="144" customFormat="1" x14ac:dyDescent="0.25">
      <c r="B133" s="158"/>
    </row>
    <row r="134" spans="2:2" s="144" customFormat="1" x14ac:dyDescent="0.25">
      <c r="B134" s="158"/>
    </row>
    <row r="135" spans="2:2" s="144" customFormat="1" x14ac:dyDescent="0.25">
      <c r="B135" s="158"/>
    </row>
    <row r="136" spans="2:2" s="144" customFormat="1" x14ac:dyDescent="0.25">
      <c r="B136" s="158"/>
    </row>
    <row r="137" spans="2:2" s="144" customFormat="1" x14ac:dyDescent="0.25">
      <c r="B137" s="158"/>
    </row>
    <row r="138" spans="2:2" s="144" customFormat="1" x14ac:dyDescent="0.25">
      <c r="B138" s="158"/>
    </row>
    <row r="139" spans="2:2" s="144" customFormat="1" x14ac:dyDescent="0.25">
      <c r="B139" s="158"/>
    </row>
    <row r="140" spans="2:2" s="144" customFormat="1" x14ac:dyDescent="0.25">
      <c r="B140" s="158"/>
    </row>
    <row r="141" spans="2:2" s="144" customFormat="1" x14ac:dyDescent="0.25">
      <c r="B141" s="158"/>
    </row>
    <row r="142" spans="2:2" s="144" customFormat="1" x14ac:dyDescent="0.25">
      <c r="B142" s="158"/>
    </row>
    <row r="143" spans="2:2" s="144" customFormat="1" x14ac:dyDescent="0.25">
      <c r="B143" s="158"/>
    </row>
    <row r="144" spans="2:2" s="144" customFormat="1" x14ac:dyDescent="0.25">
      <c r="B144" s="158"/>
    </row>
    <row r="145" spans="2:2" s="144" customFormat="1" x14ac:dyDescent="0.25">
      <c r="B145" s="158"/>
    </row>
    <row r="146" spans="2:2" s="144" customFormat="1" x14ac:dyDescent="0.25">
      <c r="B146" s="158"/>
    </row>
    <row r="147" spans="2:2" s="144" customFormat="1" x14ac:dyDescent="0.25">
      <c r="B147" s="158"/>
    </row>
    <row r="148" spans="2:2" s="144" customFormat="1" x14ac:dyDescent="0.25">
      <c r="B148" s="158"/>
    </row>
    <row r="149" spans="2:2" s="144" customFormat="1" x14ac:dyDescent="0.25">
      <c r="B149" s="158"/>
    </row>
    <row r="150" spans="2:2" s="144" customFormat="1" x14ac:dyDescent="0.25">
      <c r="B150" s="158"/>
    </row>
    <row r="151" spans="2:2" s="144" customFormat="1" x14ac:dyDescent="0.25">
      <c r="B151" s="158"/>
    </row>
    <row r="152" spans="2:2" s="144" customFormat="1" x14ac:dyDescent="0.25">
      <c r="B152" s="158"/>
    </row>
    <row r="153" spans="2:2" s="144" customFormat="1" x14ac:dyDescent="0.25">
      <c r="B153" s="158"/>
    </row>
    <row r="154" spans="2:2" s="144" customFormat="1" x14ac:dyDescent="0.25">
      <c r="B154" s="158"/>
    </row>
    <row r="155" spans="2:2" s="144" customFormat="1" x14ac:dyDescent="0.25">
      <c r="B155" s="158"/>
    </row>
    <row r="156" spans="2:2" s="144" customFormat="1" x14ac:dyDescent="0.25">
      <c r="B156" s="158"/>
    </row>
    <row r="157" spans="2:2" s="144" customFormat="1" x14ac:dyDescent="0.25">
      <c r="B157" s="158"/>
    </row>
    <row r="158" spans="2:2" s="144" customFormat="1" x14ac:dyDescent="0.25">
      <c r="B158" s="158"/>
    </row>
    <row r="159" spans="2:2" s="144" customFormat="1" x14ac:dyDescent="0.25">
      <c r="B159" s="158"/>
    </row>
    <row r="160" spans="2:2" s="144" customFormat="1" x14ac:dyDescent="0.25">
      <c r="B160" s="158"/>
    </row>
    <row r="161" spans="2:2" s="144" customFormat="1" x14ac:dyDescent="0.25">
      <c r="B161" s="158"/>
    </row>
    <row r="162" spans="2:2" s="144" customFormat="1" x14ac:dyDescent="0.25">
      <c r="B162" s="158"/>
    </row>
    <row r="163" spans="2:2" s="144" customFormat="1" x14ac:dyDescent="0.25">
      <c r="B163" s="158"/>
    </row>
    <row r="164" spans="2:2" s="144" customFormat="1" x14ac:dyDescent="0.25">
      <c r="B164" s="158"/>
    </row>
    <row r="165" spans="2:2" s="144" customFormat="1" x14ac:dyDescent="0.25">
      <c r="B165" s="158"/>
    </row>
    <row r="166" spans="2:2" s="144" customFormat="1" x14ac:dyDescent="0.25">
      <c r="B166" s="158"/>
    </row>
    <row r="167" spans="2:2" s="144" customFormat="1" x14ac:dyDescent="0.25">
      <c r="B167" s="158"/>
    </row>
    <row r="168" spans="2:2" s="144" customFormat="1" x14ac:dyDescent="0.25">
      <c r="B168" s="158"/>
    </row>
    <row r="169" spans="2:2" s="144" customFormat="1" x14ac:dyDescent="0.25">
      <c r="B169" s="158"/>
    </row>
    <row r="170" spans="2:2" s="144" customFormat="1" x14ac:dyDescent="0.25">
      <c r="B170" s="158"/>
    </row>
    <row r="171" spans="2:2" s="144" customFormat="1" x14ac:dyDescent="0.25">
      <c r="B171" s="158"/>
    </row>
    <row r="172" spans="2:2" s="144" customFormat="1" x14ac:dyDescent="0.25">
      <c r="B172" s="158"/>
    </row>
    <row r="173" spans="2:2" s="144" customFormat="1" x14ac:dyDescent="0.25">
      <c r="B173" s="158"/>
    </row>
    <row r="174" spans="2:2" s="144" customFormat="1" x14ac:dyDescent="0.25">
      <c r="B174" s="158"/>
    </row>
    <row r="175" spans="2:2" s="144" customFormat="1" x14ac:dyDescent="0.25">
      <c r="B175" s="158"/>
    </row>
    <row r="176" spans="2:2" s="144" customFormat="1" x14ac:dyDescent="0.25">
      <c r="B176" s="158"/>
    </row>
    <row r="177" spans="2:2" s="144" customFormat="1" x14ac:dyDescent="0.25">
      <c r="B177" s="158"/>
    </row>
    <row r="178" spans="2:2" s="144" customFormat="1" x14ac:dyDescent="0.25">
      <c r="B178" s="158"/>
    </row>
    <row r="179" spans="2:2" s="144" customFormat="1" x14ac:dyDescent="0.25">
      <c r="B179" s="158"/>
    </row>
    <row r="180" spans="2:2" s="144" customFormat="1" x14ac:dyDescent="0.25">
      <c r="B180" s="158"/>
    </row>
    <row r="181" spans="2:2" s="144" customFormat="1" x14ac:dyDescent="0.25">
      <c r="B181" s="158"/>
    </row>
    <row r="182" spans="2:2" s="144" customFormat="1" x14ac:dyDescent="0.25">
      <c r="B182" s="158"/>
    </row>
    <row r="183" spans="2:2" s="144" customFormat="1" x14ac:dyDescent="0.25">
      <c r="B183" s="158"/>
    </row>
    <row r="184" spans="2:2" s="144" customFormat="1" x14ac:dyDescent="0.25">
      <c r="B184" s="158"/>
    </row>
    <row r="185" spans="2:2" s="144" customFormat="1" x14ac:dyDescent="0.25">
      <c r="B185" s="158"/>
    </row>
    <row r="186" spans="2:2" s="144" customFormat="1" x14ac:dyDescent="0.25">
      <c r="B186" s="158"/>
    </row>
    <row r="187" spans="2:2" s="144" customFormat="1" x14ac:dyDescent="0.25">
      <c r="B187" s="158"/>
    </row>
    <row r="188" spans="2:2" s="144" customFormat="1" x14ac:dyDescent="0.25">
      <c r="B188" s="158"/>
    </row>
    <row r="189" spans="2:2" s="144" customFormat="1" x14ac:dyDescent="0.25">
      <c r="B189" s="158"/>
    </row>
    <row r="190" spans="2:2" s="144" customFormat="1" x14ac:dyDescent="0.25">
      <c r="B190" s="158"/>
    </row>
  </sheetData>
  <mergeCells count="6">
    <mergeCell ref="B70:L70"/>
    <mergeCell ref="B1:L1"/>
    <mergeCell ref="C2:D2"/>
    <mergeCell ref="E2:F2"/>
    <mergeCell ref="G2:H2"/>
    <mergeCell ref="I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173"/>
  <sheetViews>
    <sheetView zoomScaleNormal="100" workbookViewId="0">
      <selection activeCell="B1" sqref="B1:R1"/>
    </sheetView>
  </sheetViews>
  <sheetFormatPr defaultColWidth="8.85546875" defaultRowHeight="15" x14ac:dyDescent="0.25"/>
  <cols>
    <col min="1" max="1" width="9.140625" style="145"/>
    <col min="2" max="2" width="20.7109375" customWidth="1"/>
    <col min="3" max="3" width="8.7109375" customWidth="1"/>
    <col min="4" max="4" width="9.85546875" bestFit="1" customWidth="1"/>
    <col min="5" max="5" width="8.85546875" bestFit="1" customWidth="1"/>
    <col min="6" max="6" width="10.140625" bestFit="1" customWidth="1"/>
    <col min="7" max="7" width="8.7109375" bestFit="1" customWidth="1"/>
    <col min="8" max="8" width="9.85546875" bestFit="1" customWidth="1"/>
    <col min="9" max="9" width="8.85546875" bestFit="1" customWidth="1"/>
    <col min="10" max="10" width="10.140625" bestFit="1" customWidth="1"/>
    <col min="11" max="11" width="8.7109375" bestFit="1" customWidth="1"/>
    <col min="12" max="12" width="9.85546875" bestFit="1" customWidth="1"/>
    <col min="13" max="13" width="8.85546875" bestFit="1" customWidth="1"/>
    <col min="14" max="14" width="10.140625" bestFit="1" customWidth="1"/>
    <col min="15" max="15" width="8.7109375" bestFit="1" customWidth="1"/>
    <col min="16" max="16" width="9.85546875" bestFit="1" customWidth="1"/>
    <col min="17" max="17" width="8.85546875" bestFit="1" customWidth="1"/>
    <col min="18" max="18" width="10.140625" bestFit="1" customWidth="1"/>
    <col min="19" max="39" width="9.140625" style="145"/>
  </cols>
  <sheetData>
    <row r="1" spans="2:18" ht="23.25" x14ac:dyDescent="0.35">
      <c r="B1" s="233" t="s">
        <v>97</v>
      </c>
      <c r="C1" s="234"/>
      <c r="D1" s="234"/>
      <c r="E1" s="234"/>
      <c r="F1" s="234"/>
      <c r="G1" s="234"/>
      <c r="H1" s="234"/>
      <c r="I1" s="234"/>
      <c r="J1" s="234"/>
      <c r="K1" s="234"/>
      <c r="L1" s="234"/>
      <c r="M1" s="234"/>
      <c r="N1" s="234"/>
      <c r="O1" s="234"/>
      <c r="P1" s="234"/>
      <c r="Q1" s="234"/>
      <c r="R1" s="235"/>
    </row>
    <row r="2" spans="2:18" ht="22.35" customHeight="1" thickBot="1" x14ac:dyDescent="0.4">
      <c r="B2" s="236" t="s">
        <v>75</v>
      </c>
      <c r="C2" s="237"/>
      <c r="D2" s="237"/>
      <c r="E2" s="237"/>
      <c r="F2" s="237"/>
      <c r="G2" s="237"/>
      <c r="H2" s="237"/>
      <c r="I2" s="237"/>
      <c r="J2" s="237"/>
      <c r="K2" s="237"/>
      <c r="L2" s="237"/>
      <c r="M2" s="237"/>
      <c r="N2" s="237"/>
      <c r="O2" s="237"/>
      <c r="P2" s="237"/>
      <c r="Q2" s="237"/>
      <c r="R2" s="238"/>
    </row>
    <row r="3" spans="2:18" ht="15.75" thickBot="1" x14ac:dyDescent="0.3">
      <c r="B3" s="89"/>
      <c r="C3" s="239">
        <v>2000</v>
      </c>
      <c r="D3" s="240"/>
      <c r="E3" s="240"/>
      <c r="F3" s="241"/>
      <c r="G3" s="239">
        <v>2007</v>
      </c>
      <c r="H3" s="240"/>
      <c r="I3" s="240"/>
      <c r="J3" s="241"/>
      <c r="K3" s="240">
        <v>2019</v>
      </c>
      <c r="L3" s="240"/>
      <c r="M3" s="240"/>
      <c r="N3" s="240"/>
      <c r="O3" s="239">
        <v>2022</v>
      </c>
      <c r="P3" s="240"/>
      <c r="Q3" s="240"/>
      <c r="R3" s="241"/>
    </row>
    <row r="4" spans="2:18" ht="45.75" thickBot="1" x14ac:dyDescent="0.3">
      <c r="B4" s="51" t="s">
        <v>66</v>
      </c>
      <c r="C4" s="94" t="s">
        <v>83</v>
      </c>
      <c r="D4" s="95" t="s">
        <v>84</v>
      </c>
      <c r="E4" s="95" t="s">
        <v>86</v>
      </c>
      <c r="F4" s="96" t="s">
        <v>87</v>
      </c>
      <c r="G4" s="94" t="s">
        <v>83</v>
      </c>
      <c r="H4" s="95" t="s">
        <v>84</v>
      </c>
      <c r="I4" s="95" t="s">
        <v>86</v>
      </c>
      <c r="J4" s="96" t="s">
        <v>87</v>
      </c>
      <c r="K4" s="95" t="s">
        <v>83</v>
      </c>
      <c r="L4" s="95" t="s">
        <v>84</v>
      </c>
      <c r="M4" s="95" t="s">
        <v>86</v>
      </c>
      <c r="N4" s="95" t="s">
        <v>87</v>
      </c>
      <c r="O4" s="94" t="s">
        <v>83</v>
      </c>
      <c r="P4" s="95" t="s">
        <v>84</v>
      </c>
      <c r="Q4" s="95" t="s">
        <v>86</v>
      </c>
      <c r="R4" s="96" t="s">
        <v>87</v>
      </c>
    </row>
    <row r="5" spans="2:18" x14ac:dyDescent="0.25">
      <c r="B5" s="97" t="s">
        <v>54</v>
      </c>
      <c r="C5" s="63">
        <v>383.221</v>
      </c>
      <c r="D5" s="58">
        <v>5.353696194948801E-2</v>
      </c>
      <c r="E5" s="63">
        <v>1201.941</v>
      </c>
      <c r="F5" s="62">
        <v>4.890230101909749E-2</v>
      </c>
      <c r="G5" s="63">
        <v>431.56</v>
      </c>
      <c r="H5" s="58">
        <v>4.9837810009574691E-2</v>
      </c>
      <c r="I5" s="63">
        <v>1274.796</v>
      </c>
      <c r="J5" s="62">
        <v>4.8100842744652962E-2</v>
      </c>
      <c r="K5" s="63">
        <v>461.56700000000001</v>
      </c>
      <c r="L5" s="58">
        <v>4.842822085644969E-2</v>
      </c>
      <c r="M5" s="63">
        <v>1286.1500000000001</v>
      </c>
      <c r="N5" s="58">
        <v>4.3989200576868524E-2</v>
      </c>
      <c r="O5" s="63">
        <v>365.38</v>
      </c>
      <c r="P5" s="58">
        <v>4.0492102388788018E-2</v>
      </c>
      <c r="Q5" s="63">
        <v>1378.0609999999999</v>
      </c>
      <c r="R5" s="62">
        <v>4.5609050632708203E-2</v>
      </c>
    </row>
    <row r="6" spans="2:18" x14ac:dyDescent="0.25">
      <c r="B6" s="98" t="s">
        <v>55</v>
      </c>
      <c r="C6" s="63">
        <v>344.83300000000003</v>
      </c>
      <c r="D6" s="58">
        <v>5.6141519094918602E-2</v>
      </c>
      <c r="E6" s="63">
        <v>875.85</v>
      </c>
      <c r="F6" s="62">
        <v>5.3455083692284265E-2</v>
      </c>
      <c r="G6" s="63">
        <v>367.57100000000003</v>
      </c>
      <c r="H6" s="58">
        <v>5.1515684091441666E-2</v>
      </c>
      <c r="I6" s="63">
        <v>930.49900000000002</v>
      </c>
      <c r="J6" s="62">
        <v>5.3908344707880772E-2</v>
      </c>
      <c r="K6" s="63">
        <v>384.56799999999998</v>
      </c>
      <c r="L6" s="58">
        <v>5.0065783529616388E-2</v>
      </c>
      <c r="M6" s="63">
        <v>885.024</v>
      </c>
      <c r="N6" s="58">
        <v>4.7137778498821239E-2</v>
      </c>
      <c r="O6" s="63">
        <v>303.04599999999999</v>
      </c>
      <c r="P6" s="58">
        <v>4.1846466388303326E-2</v>
      </c>
      <c r="Q6" s="63">
        <v>956.34</v>
      </c>
      <c r="R6" s="62">
        <v>4.9622816470765142E-2</v>
      </c>
    </row>
    <row r="7" spans="2:18" x14ac:dyDescent="0.25">
      <c r="B7" s="98" t="s">
        <v>88</v>
      </c>
      <c r="C7" s="63">
        <v>38.387999999999998</v>
      </c>
      <c r="D7" s="58">
        <v>3.778889486087568E-2</v>
      </c>
      <c r="E7" s="63">
        <v>326.09100000000001</v>
      </c>
      <c r="F7" s="62">
        <v>3.9798116316957968E-2</v>
      </c>
      <c r="G7" s="63">
        <v>63.988999999999997</v>
      </c>
      <c r="H7" s="58">
        <v>4.1983070041111119E-2</v>
      </c>
      <c r="I7" s="63">
        <v>344.29700000000003</v>
      </c>
      <c r="J7" s="62">
        <v>3.7254278409285801E-2</v>
      </c>
      <c r="K7" s="63">
        <v>76.998999999999995</v>
      </c>
      <c r="L7" s="58">
        <v>4.1627899055899427E-2</v>
      </c>
      <c r="M7" s="63">
        <v>401.125</v>
      </c>
      <c r="N7" s="58">
        <v>3.8338947936258277E-2</v>
      </c>
      <c r="O7" s="63">
        <v>62.334000000000003</v>
      </c>
      <c r="P7" s="58">
        <v>3.4986983858637632E-2</v>
      </c>
      <c r="Q7" s="63">
        <v>421.721</v>
      </c>
      <c r="R7" s="62">
        <v>3.8539885378565834E-2</v>
      </c>
    </row>
    <row r="8" spans="2:18" x14ac:dyDescent="0.25">
      <c r="B8" s="97" t="s">
        <v>56</v>
      </c>
      <c r="C8" s="63">
        <v>73.018000000000001</v>
      </c>
      <c r="D8" s="58">
        <v>3.5351982636288241E-2</v>
      </c>
      <c r="E8" s="63">
        <v>1290.6600000000001</v>
      </c>
      <c r="F8" s="62">
        <v>4.0681825452948815E-2</v>
      </c>
      <c r="G8" s="63">
        <v>126.158</v>
      </c>
      <c r="H8" s="58">
        <v>4.8547253511804528E-2</v>
      </c>
      <c r="I8" s="63">
        <v>1765.2080000000001</v>
      </c>
      <c r="J8" s="62">
        <v>5.5009202126489305E-2</v>
      </c>
      <c r="K8" s="63">
        <v>141.67099999999999</v>
      </c>
      <c r="L8" s="58">
        <v>4.4023030902290185E-2</v>
      </c>
      <c r="M8" s="63">
        <v>1298.769</v>
      </c>
      <c r="N8" s="58">
        <v>4.0943171866439101E-2</v>
      </c>
      <c r="O8" s="63">
        <v>115.15300000000001</v>
      </c>
      <c r="P8" s="58">
        <v>3.372355778804996E-2</v>
      </c>
      <c r="Q8" s="63">
        <v>1274.595</v>
      </c>
      <c r="R8" s="62">
        <v>4.0523772932576051E-2</v>
      </c>
    </row>
    <row r="9" spans="2:18" x14ac:dyDescent="0.25">
      <c r="B9" s="98" t="s">
        <v>57</v>
      </c>
      <c r="C9" s="63">
        <v>60.957000000000001</v>
      </c>
      <c r="D9" s="58">
        <v>3.8135712511644292E-2</v>
      </c>
      <c r="E9" s="63">
        <v>929.33100000000002</v>
      </c>
      <c r="F9" s="62">
        <v>4.2543699684185483E-2</v>
      </c>
      <c r="G9" s="63">
        <v>93.242999999999995</v>
      </c>
      <c r="H9" s="58">
        <v>4.6389182971677843E-2</v>
      </c>
      <c r="I9" s="63">
        <v>1296.1479999999999</v>
      </c>
      <c r="J9" s="62">
        <v>5.9363818027987854E-2</v>
      </c>
      <c r="K9" s="63">
        <v>110.652</v>
      </c>
      <c r="L9" s="58">
        <v>4.6411898680021643E-2</v>
      </c>
      <c r="M9" s="63">
        <v>913.52300000000002</v>
      </c>
      <c r="N9" s="58">
        <v>4.2765127753798905E-2</v>
      </c>
      <c r="O9" s="63">
        <v>81.137</v>
      </c>
      <c r="P9" s="58">
        <v>3.3380521987979438E-2</v>
      </c>
      <c r="Q9" s="63">
        <v>958.94899999999996</v>
      </c>
      <c r="R9" s="62">
        <v>4.5507538304650118E-2</v>
      </c>
    </row>
    <row r="10" spans="2:18" x14ac:dyDescent="0.25">
      <c r="B10" s="98" t="s">
        <v>58</v>
      </c>
      <c r="C10" s="63">
        <v>12.061</v>
      </c>
      <c r="D10" s="58">
        <v>2.5824672293665987E-2</v>
      </c>
      <c r="E10" s="63">
        <v>361.32900000000001</v>
      </c>
      <c r="F10" s="62">
        <v>3.656597275492017E-2</v>
      </c>
      <c r="G10" s="63">
        <v>32.914999999999999</v>
      </c>
      <c r="H10" s="58">
        <v>5.5916269145567472E-2</v>
      </c>
      <c r="I10" s="63">
        <v>469.06</v>
      </c>
      <c r="J10" s="62">
        <v>4.5738078173831222E-2</v>
      </c>
      <c r="K10" s="63">
        <v>31.018999999999998</v>
      </c>
      <c r="L10" s="58">
        <v>3.7193892906433122E-2</v>
      </c>
      <c r="M10" s="63">
        <v>385.24599999999998</v>
      </c>
      <c r="N10" s="58">
        <v>3.7186409854959433E-2</v>
      </c>
      <c r="O10" s="63">
        <v>34.015999999999998</v>
      </c>
      <c r="P10" s="58">
        <v>3.457093261025989E-2</v>
      </c>
      <c r="Q10" s="63">
        <v>315.64600000000002</v>
      </c>
      <c r="R10" s="62">
        <v>3.0406978945272427E-2</v>
      </c>
    </row>
    <row r="11" spans="2:18" x14ac:dyDescent="0.25">
      <c r="B11" s="99" t="s">
        <v>59</v>
      </c>
      <c r="C11" s="63">
        <v>202.053</v>
      </c>
      <c r="D11" s="58">
        <v>4.0686388616598762E-2</v>
      </c>
      <c r="E11" s="63">
        <v>1886.0170000000001</v>
      </c>
      <c r="F11" s="62">
        <v>4.2493888404259141E-2</v>
      </c>
      <c r="G11" s="63">
        <v>255.98099999999999</v>
      </c>
      <c r="H11" s="58">
        <v>3.5041668457666111E-2</v>
      </c>
      <c r="I11" s="63">
        <v>2134.596</v>
      </c>
      <c r="J11" s="62">
        <v>4.5352314911121641E-2</v>
      </c>
      <c r="K11" s="63">
        <v>319.37299999999999</v>
      </c>
      <c r="L11" s="58">
        <v>3.081980470133432E-2</v>
      </c>
      <c r="M11" s="63">
        <v>2035.2180000000001</v>
      </c>
      <c r="N11" s="58">
        <v>4.0725121667025847E-2</v>
      </c>
      <c r="O11" s="63">
        <v>373.702</v>
      </c>
      <c r="P11" s="58">
        <v>3.5157105888553232E-2</v>
      </c>
      <c r="Q11" s="63">
        <v>1901.43</v>
      </c>
      <c r="R11" s="62">
        <v>3.7681102610856526E-2</v>
      </c>
    </row>
    <row r="12" spans="2:18" x14ac:dyDescent="0.25">
      <c r="B12" s="98" t="s">
        <v>60</v>
      </c>
      <c r="C12" s="63">
        <v>77.036000000000001</v>
      </c>
      <c r="D12" s="58">
        <v>4.1530587269976854E-2</v>
      </c>
      <c r="E12" s="63">
        <v>661.69100000000003</v>
      </c>
      <c r="F12" s="62">
        <v>4.9118617990990765E-2</v>
      </c>
      <c r="G12" s="63">
        <v>80.820999999999998</v>
      </c>
      <c r="H12" s="58">
        <v>3.2937157723916512E-2</v>
      </c>
      <c r="I12" s="63">
        <v>682.80899999999997</v>
      </c>
      <c r="J12" s="62">
        <v>4.8314618269661783E-2</v>
      </c>
      <c r="K12" s="63">
        <v>103.253</v>
      </c>
      <c r="L12" s="58">
        <v>2.7980712973920564E-2</v>
      </c>
      <c r="M12" s="63">
        <v>647.05499999999995</v>
      </c>
      <c r="N12" s="58">
        <v>4.1303707410768116E-2</v>
      </c>
      <c r="O12" s="63">
        <v>141.10900000000001</v>
      </c>
      <c r="P12" s="58">
        <v>3.7649779065123026E-2</v>
      </c>
      <c r="Q12" s="63">
        <v>686.28499999999997</v>
      </c>
      <c r="R12" s="62">
        <v>4.2692193876189437E-2</v>
      </c>
    </row>
    <row r="13" spans="2:18" x14ac:dyDescent="0.25">
      <c r="B13" s="98" t="s">
        <v>61</v>
      </c>
      <c r="C13" s="63">
        <v>2.2989999999999999</v>
      </c>
      <c r="D13" s="58">
        <v>1.1096202482769274E-2</v>
      </c>
      <c r="E13" s="63">
        <v>396.17399999999998</v>
      </c>
      <c r="F13" s="62">
        <v>4.8831131309884306E-2</v>
      </c>
      <c r="G13" s="63">
        <v>13.496</v>
      </c>
      <c r="H13" s="58">
        <v>2.9646812791887984E-2</v>
      </c>
      <c r="I13" s="63">
        <v>448.43299999999999</v>
      </c>
      <c r="J13" s="62">
        <v>5.4734516849642742E-2</v>
      </c>
      <c r="K13" s="63">
        <v>19.827999999999999</v>
      </c>
      <c r="L13" s="58">
        <v>4.0510611867966624E-2</v>
      </c>
      <c r="M13" s="63">
        <v>343.45299999999997</v>
      </c>
      <c r="N13" s="58">
        <v>4.0776858560210141E-2</v>
      </c>
      <c r="O13" s="63">
        <v>19.547000000000001</v>
      </c>
      <c r="P13" s="58">
        <v>3.1391826915355928E-2</v>
      </c>
      <c r="Q13" s="63">
        <v>296.08699999999999</v>
      </c>
      <c r="R13" s="62">
        <v>3.5256926635104317E-2</v>
      </c>
    </row>
    <row r="14" spans="2:18" x14ac:dyDescent="0.25">
      <c r="B14" s="98" t="s">
        <v>62</v>
      </c>
      <c r="C14" s="63">
        <v>122.718</v>
      </c>
      <c r="D14" s="58">
        <v>4.2258308118086896E-2</v>
      </c>
      <c r="E14" s="63">
        <v>828.15200000000004</v>
      </c>
      <c r="F14" s="62">
        <v>3.6324332897550583E-2</v>
      </c>
      <c r="G14" s="63">
        <v>161.66399999999999</v>
      </c>
      <c r="H14" s="58">
        <v>3.6775032722736398E-2</v>
      </c>
      <c r="I14" s="63">
        <v>1003.354</v>
      </c>
      <c r="J14" s="62">
        <v>4.0553419090057413E-2</v>
      </c>
      <c r="K14" s="63">
        <v>196.292</v>
      </c>
      <c r="L14" s="58">
        <v>3.1747109973365627E-2</v>
      </c>
      <c r="M14" s="63">
        <v>1044.71</v>
      </c>
      <c r="N14" s="58">
        <v>4.0358136693442806E-2</v>
      </c>
      <c r="O14" s="63">
        <v>213.04599999999999</v>
      </c>
      <c r="P14" s="58">
        <v>3.4039040900660691E-2</v>
      </c>
      <c r="Q14" s="63">
        <v>919.05799999999999</v>
      </c>
      <c r="R14" s="62">
        <v>3.5364795240560666E-2</v>
      </c>
    </row>
    <row r="15" spans="2:18" x14ac:dyDescent="0.25">
      <c r="B15" s="99" t="s">
        <v>63</v>
      </c>
      <c r="C15" s="63">
        <v>184.06399999999999</v>
      </c>
      <c r="D15" s="58">
        <v>4.5148272771468753E-2</v>
      </c>
      <c r="E15" s="63">
        <v>1002.0069999999999</v>
      </c>
      <c r="F15" s="62">
        <v>4.4035460515409935E-2</v>
      </c>
      <c r="G15" s="63">
        <v>268.23599999999999</v>
      </c>
      <c r="H15" s="58">
        <v>5.2675091717374202E-2</v>
      </c>
      <c r="I15" s="63">
        <v>1063.854</v>
      </c>
      <c r="J15" s="62">
        <v>4.6868538308459412E-2</v>
      </c>
      <c r="K15" s="63">
        <v>243.529</v>
      </c>
      <c r="L15" s="58">
        <v>4.2821831926652738E-2</v>
      </c>
      <c r="M15" s="63">
        <v>929.50400000000002</v>
      </c>
      <c r="N15" s="58">
        <v>4.0694649199842441E-2</v>
      </c>
      <c r="O15" s="63">
        <v>257.82499999999999</v>
      </c>
      <c r="P15" s="58">
        <v>4.222591194540054E-2</v>
      </c>
      <c r="Q15" s="63">
        <v>1052.854</v>
      </c>
      <c r="R15" s="62">
        <v>4.7201315794723718E-2</v>
      </c>
    </row>
    <row r="16" spans="2:18" x14ac:dyDescent="0.25">
      <c r="B16" s="98" t="s">
        <v>64</v>
      </c>
      <c r="C16" s="63">
        <v>159.04499999999999</v>
      </c>
      <c r="D16" s="58">
        <v>4.8499665020075924E-2</v>
      </c>
      <c r="E16" s="63">
        <v>771.029</v>
      </c>
      <c r="F16" s="62">
        <v>4.7570676662179394E-2</v>
      </c>
      <c r="G16" s="63">
        <v>217.81399999999999</v>
      </c>
      <c r="H16" s="58">
        <v>5.3829628068097761E-2</v>
      </c>
      <c r="I16" s="63">
        <v>736.87099999999998</v>
      </c>
      <c r="J16" s="62">
        <v>4.561728703831186E-2</v>
      </c>
      <c r="K16" s="63">
        <v>178.292</v>
      </c>
      <c r="L16" s="58">
        <v>4.1881220656284447E-2</v>
      </c>
      <c r="M16" s="63">
        <v>695.48699999999997</v>
      </c>
      <c r="N16" s="58">
        <v>4.2918534655466953E-2</v>
      </c>
      <c r="O16" s="63">
        <v>213.142</v>
      </c>
      <c r="P16" s="58">
        <v>4.5845803472753681E-2</v>
      </c>
      <c r="Q16" s="63">
        <v>794.05100000000004</v>
      </c>
      <c r="R16" s="62">
        <v>5.0279123023782207E-2</v>
      </c>
    </row>
    <row r="17" spans="2:18" ht="15.75" thickBot="1" x14ac:dyDescent="0.3">
      <c r="B17" s="98" t="s">
        <v>65</v>
      </c>
      <c r="C17" s="63">
        <v>25.018999999999998</v>
      </c>
      <c r="D17" s="58">
        <v>3.1368758126174651E-2</v>
      </c>
      <c r="E17" s="63">
        <v>230.97800000000001</v>
      </c>
      <c r="F17" s="62">
        <v>3.5282804868268798E-2</v>
      </c>
      <c r="G17" s="63">
        <v>50.421999999999997</v>
      </c>
      <c r="H17" s="58">
        <v>4.8208460335246804E-2</v>
      </c>
      <c r="I17" s="63">
        <v>326.983</v>
      </c>
      <c r="J17" s="62">
        <v>4.9956518763238394E-2</v>
      </c>
      <c r="K17" s="63">
        <v>65.236999999999995</v>
      </c>
      <c r="L17" s="58">
        <v>4.5622130128354851E-2</v>
      </c>
      <c r="M17" s="63">
        <v>234.017</v>
      </c>
      <c r="N17" s="58">
        <v>3.5264114302884376E-2</v>
      </c>
      <c r="O17" s="63">
        <v>44.683</v>
      </c>
      <c r="P17" s="58">
        <v>3.067324207031856E-2</v>
      </c>
      <c r="Q17" s="63">
        <v>258.803</v>
      </c>
      <c r="R17" s="62">
        <v>3.9737898737092624E-2</v>
      </c>
    </row>
    <row r="18" spans="2:18" ht="15.75" thickBot="1" x14ac:dyDescent="0.3">
      <c r="B18" s="51" t="s">
        <v>67</v>
      </c>
      <c r="C18" s="106"/>
      <c r="D18" s="107"/>
      <c r="E18" s="106"/>
      <c r="F18" s="108"/>
      <c r="G18" s="106"/>
      <c r="H18" s="107"/>
      <c r="I18" s="106"/>
      <c r="J18" s="108"/>
      <c r="K18" s="106"/>
      <c r="L18" s="107"/>
      <c r="M18" s="106"/>
      <c r="N18" s="107"/>
      <c r="O18" s="106"/>
      <c r="P18" s="107"/>
      <c r="Q18" s="106"/>
      <c r="R18" s="108"/>
    </row>
    <row r="19" spans="2:18" x14ac:dyDescent="0.25">
      <c r="B19" s="100" t="s">
        <v>3</v>
      </c>
      <c r="C19" s="63">
        <v>1.577</v>
      </c>
      <c r="D19" s="58">
        <v>3.1116811365430149E-2</v>
      </c>
      <c r="E19" s="63">
        <v>98.456999999999994</v>
      </c>
      <c r="F19" s="62">
        <v>4.6844802238113582E-2</v>
      </c>
      <c r="G19" s="63">
        <v>0.76</v>
      </c>
      <c r="H19" s="58">
        <v>5.3361043629674369E-3</v>
      </c>
      <c r="I19" s="63">
        <v>85.712000000000003</v>
      </c>
      <c r="J19" s="62">
        <v>4.156519293345165E-2</v>
      </c>
      <c r="K19" s="63">
        <v>2.9689999999999999</v>
      </c>
      <c r="L19" s="58">
        <v>2.4369623744172304E-2</v>
      </c>
      <c r="M19" s="63">
        <v>87.242000000000004</v>
      </c>
      <c r="N19" s="58">
        <v>4.0781143874577951E-2</v>
      </c>
      <c r="O19" s="63">
        <v>1.982</v>
      </c>
      <c r="P19" s="58">
        <v>1.9820594617838534E-2</v>
      </c>
      <c r="Q19" s="63">
        <v>60.424999999999997</v>
      </c>
      <c r="R19" s="62">
        <v>2.7453280581841443E-2</v>
      </c>
    </row>
    <row r="20" spans="2:18" x14ac:dyDescent="0.25">
      <c r="B20" s="100" t="s">
        <v>4</v>
      </c>
      <c r="C20" s="63">
        <v>0.745</v>
      </c>
      <c r="D20" s="58">
        <v>4.8635592113852981E-2</v>
      </c>
      <c r="E20" s="63">
        <v>26.911000000000001</v>
      </c>
      <c r="F20" s="62">
        <v>8.9249647624575074E-2</v>
      </c>
      <c r="G20" s="63">
        <v>0.22700000000000001</v>
      </c>
      <c r="H20" s="58">
        <v>9.7781606719793239E-3</v>
      </c>
      <c r="I20" s="63">
        <v>21.625</v>
      </c>
      <c r="J20" s="62">
        <v>6.8464960187427773E-2</v>
      </c>
      <c r="K20" s="63">
        <v>0.85799999999999998</v>
      </c>
      <c r="L20" s="58">
        <v>2.4590163934426229E-2</v>
      </c>
      <c r="M20" s="63">
        <v>23.86</v>
      </c>
      <c r="N20" s="58">
        <v>7.7929797859380159E-2</v>
      </c>
      <c r="O20" s="63">
        <v>0</v>
      </c>
      <c r="P20" s="59"/>
      <c r="Q20" s="63">
        <v>17.725000000000001</v>
      </c>
      <c r="R20" s="62">
        <v>5.5245949669303511E-2</v>
      </c>
    </row>
    <row r="21" spans="2:18" x14ac:dyDescent="0.25">
      <c r="B21" s="100" t="s">
        <v>5</v>
      </c>
      <c r="C21" s="63">
        <v>12.946999999999999</v>
      </c>
      <c r="D21" s="58">
        <v>3.444917768453206E-2</v>
      </c>
      <c r="E21" s="63">
        <v>85.67</v>
      </c>
      <c r="F21" s="62">
        <v>4.0726971932760335E-2</v>
      </c>
      <c r="G21" s="63">
        <v>22.152000000000001</v>
      </c>
      <c r="H21" s="58">
        <v>3.9127301502070118E-2</v>
      </c>
      <c r="I21" s="63">
        <v>100.30200000000001</v>
      </c>
      <c r="J21" s="62">
        <v>4.0823669278705316E-2</v>
      </c>
      <c r="K21" s="63">
        <v>33.497999999999998</v>
      </c>
      <c r="L21" s="58">
        <v>4.9538158490164241E-2</v>
      </c>
      <c r="M21" s="63">
        <v>137.36099999999999</v>
      </c>
      <c r="N21" s="58">
        <v>4.9089899333560144E-2</v>
      </c>
      <c r="O21" s="63">
        <v>20.599</v>
      </c>
      <c r="P21" s="58">
        <v>2.9229011912110053E-2</v>
      </c>
      <c r="Q21" s="63">
        <v>112.17100000000001</v>
      </c>
      <c r="R21" s="62">
        <v>3.9496983967191424E-2</v>
      </c>
    </row>
    <row r="22" spans="2:18" x14ac:dyDescent="0.25">
      <c r="B22" s="100" t="s">
        <v>6</v>
      </c>
      <c r="C22" s="63">
        <v>1.901</v>
      </c>
      <c r="D22" s="58">
        <v>4.3531028165788868E-2</v>
      </c>
      <c r="E22" s="63">
        <v>74.971000000000004</v>
      </c>
      <c r="F22" s="62">
        <v>6.1529761968269557E-2</v>
      </c>
      <c r="G22" s="63">
        <v>2.2200000000000002</v>
      </c>
      <c r="H22" s="58">
        <v>3.1416279859617341E-2</v>
      </c>
      <c r="I22" s="63">
        <v>67.811000000000007</v>
      </c>
      <c r="J22" s="62">
        <v>5.1600615150009396E-2</v>
      </c>
      <c r="K22" s="63">
        <v>1.4570000000000001</v>
      </c>
      <c r="L22" s="58">
        <v>1.4257615641299137E-2</v>
      </c>
      <c r="M22" s="63">
        <v>52.284999999999997</v>
      </c>
      <c r="N22" s="58">
        <v>4.1555858990642083E-2</v>
      </c>
      <c r="O22" s="63">
        <v>3.044</v>
      </c>
      <c r="P22" s="58">
        <v>2.5586712393248601E-2</v>
      </c>
      <c r="Q22" s="63">
        <v>53.207999999999998</v>
      </c>
      <c r="R22" s="62">
        <v>4.2185716097932258E-2</v>
      </c>
    </row>
    <row r="23" spans="2:18" x14ac:dyDescent="0.25">
      <c r="B23" s="100" t="s">
        <v>7</v>
      </c>
      <c r="C23" s="63">
        <v>304.99599999999998</v>
      </c>
      <c r="D23" s="58">
        <v>5.5551133667798042E-2</v>
      </c>
      <c r="E23" s="63">
        <v>584.35500000000002</v>
      </c>
      <c r="F23" s="62">
        <v>5.2053862971994921E-2</v>
      </c>
      <c r="G23" s="63">
        <v>322.86500000000001</v>
      </c>
      <c r="H23" s="58">
        <v>5.1762828400528364E-2</v>
      </c>
      <c r="I23" s="63">
        <v>632.93600000000004</v>
      </c>
      <c r="J23" s="62">
        <v>5.3525786308190867E-2</v>
      </c>
      <c r="K23" s="63">
        <v>337.49700000000001</v>
      </c>
      <c r="L23" s="58">
        <v>5.2322512321479817E-2</v>
      </c>
      <c r="M23" s="63">
        <v>595.01599999999996</v>
      </c>
      <c r="N23" s="58">
        <v>4.5934805672819115E-2</v>
      </c>
      <c r="O23" s="63">
        <v>258.03300000000002</v>
      </c>
      <c r="P23" s="58">
        <v>4.2335776243675877E-2</v>
      </c>
      <c r="Q23" s="63">
        <v>664.904</v>
      </c>
      <c r="R23" s="62">
        <v>5.0529200709456414E-2</v>
      </c>
    </row>
    <row r="24" spans="2:18" x14ac:dyDescent="0.25">
      <c r="B24" s="100" t="s">
        <v>8</v>
      </c>
      <c r="C24" s="63">
        <v>9.2829999999999995</v>
      </c>
      <c r="D24" s="58">
        <v>3.7296102852551229E-2</v>
      </c>
      <c r="E24" s="63">
        <v>62.863999999999997</v>
      </c>
      <c r="F24" s="62">
        <v>2.9945761891559987E-2</v>
      </c>
      <c r="G24" s="63">
        <v>17.210999999999999</v>
      </c>
      <c r="H24" s="58">
        <v>5.677406160007125E-2</v>
      </c>
      <c r="I24" s="63">
        <v>87.680999999999997</v>
      </c>
      <c r="J24" s="62">
        <v>3.7900833048042905E-2</v>
      </c>
      <c r="K24" s="63">
        <v>19.286999999999999</v>
      </c>
      <c r="L24" s="58">
        <v>4.7086712596983445E-2</v>
      </c>
      <c r="M24" s="63">
        <v>70.325000000000003</v>
      </c>
      <c r="N24" s="58">
        <v>2.5951103802939145E-2</v>
      </c>
      <c r="O24" s="63">
        <v>19.213000000000001</v>
      </c>
      <c r="P24" s="58">
        <v>5.517710780400107E-2</v>
      </c>
      <c r="Q24" s="63">
        <v>99.043000000000006</v>
      </c>
      <c r="R24" s="62">
        <v>3.4320859825157424E-2</v>
      </c>
    </row>
    <row r="25" spans="2:18" x14ac:dyDescent="0.25">
      <c r="B25" s="100" t="s">
        <v>9</v>
      </c>
      <c r="C25" s="63">
        <v>6.444</v>
      </c>
      <c r="D25" s="58">
        <v>3.2137727417810402E-2</v>
      </c>
      <c r="E25" s="63">
        <v>47.026000000000003</v>
      </c>
      <c r="F25" s="62">
        <v>2.929080085980142E-2</v>
      </c>
      <c r="G25" s="63">
        <v>14.878</v>
      </c>
      <c r="H25" s="58">
        <v>5.0248914166829903E-2</v>
      </c>
      <c r="I25" s="63">
        <v>71.840999999999994</v>
      </c>
      <c r="J25" s="62">
        <v>4.5864056844080986E-2</v>
      </c>
      <c r="K25" s="63">
        <v>29.431999999999999</v>
      </c>
      <c r="L25" s="58">
        <v>7.260043858242661E-2</v>
      </c>
      <c r="M25" s="63">
        <v>62.115000000000002</v>
      </c>
      <c r="N25" s="58">
        <v>4.1677094606971207E-2</v>
      </c>
      <c r="O25" s="63">
        <v>20.073</v>
      </c>
      <c r="P25" s="58">
        <v>4.3933026920551545E-2</v>
      </c>
      <c r="Q25" s="63">
        <v>69.304000000000002</v>
      </c>
      <c r="R25" s="62">
        <v>4.7017001126171964E-2</v>
      </c>
    </row>
    <row r="26" spans="2:18" x14ac:dyDescent="0.25">
      <c r="B26" s="100" t="s">
        <v>10</v>
      </c>
      <c r="C26" s="63">
        <v>1.3220000000000001</v>
      </c>
      <c r="D26" s="58">
        <v>4.8269315028479622E-2</v>
      </c>
      <c r="E26" s="63">
        <v>15.324999999999999</v>
      </c>
      <c r="F26" s="62">
        <v>4.0944078270650379E-2</v>
      </c>
      <c r="G26" s="63">
        <v>1.7110000000000001</v>
      </c>
      <c r="H26" s="58">
        <v>3.5011970779021469E-2</v>
      </c>
      <c r="I26" s="63">
        <v>15.478999999999999</v>
      </c>
      <c r="J26" s="62">
        <v>3.927563738226697E-2</v>
      </c>
      <c r="K26" s="63">
        <v>0.61699999999999999</v>
      </c>
      <c r="L26" s="58">
        <v>1.0424410353450021E-2</v>
      </c>
      <c r="M26" s="63">
        <v>15.907999999999999</v>
      </c>
      <c r="N26" s="58">
        <v>3.6941654571843251E-2</v>
      </c>
      <c r="O26" s="63">
        <v>2.008</v>
      </c>
      <c r="P26" s="58">
        <v>3.7215508933204834E-2</v>
      </c>
      <c r="Q26" s="63">
        <v>22.704999999999998</v>
      </c>
      <c r="R26" s="62">
        <v>5.290949807633602E-2</v>
      </c>
    </row>
    <row r="27" spans="2:18" x14ac:dyDescent="0.25">
      <c r="B27" s="100" t="s">
        <v>11</v>
      </c>
      <c r="C27" s="63">
        <v>0.98499999999999999</v>
      </c>
      <c r="D27" s="58">
        <v>2.4682386548725788E-2</v>
      </c>
      <c r="E27" s="63">
        <v>16.175999999999998</v>
      </c>
      <c r="F27" s="62">
        <v>6.3237645476686588E-2</v>
      </c>
      <c r="G27" s="63">
        <v>3.1789999999999998</v>
      </c>
      <c r="H27" s="58">
        <v>5.1445124122083047E-2</v>
      </c>
      <c r="I27" s="63">
        <v>14.217000000000001</v>
      </c>
      <c r="J27" s="62">
        <v>5.5932363424632744E-2</v>
      </c>
      <c r="K27" s="63">
        <v>3.97</v>
      </c>
      <c r="L27" s="58">
        <v>5.0017638461926112E-2</v>
      </c>
      <c r="M27" s="63">
        <v>24.215</v>
      </c>
      <c r="N27" s="58">
        <v>7.2916102067486915E-2</v>
      </c>
      <c r="O27" s="63">
        <v>2.9540000000000002</v>
      </c>
      <c r="P27" s="58">
        <v>5.7969308057616076E-2</v>
      </c>
      <c r="Q27" s="63">
        <v>19.515000000000001</v>
      </c>
      <c r="R27" s="62">
        <v>6.0177618797989461E-2</v>
      </c>
    </row>
    <row r="28" spans="2:18" x14ac:dyDescent="0.25">
      <c r="B28" s="100" t="s">
        <v>12</v>
      </c>
      <c r="C28" s="63">
        <v>80.69</v>
      </c>
      <c r="D28" s="58">
        <v>4.7193592573486667E-2</v>
      </c>
      <c r="E28" s="63">
        <v>184.22800000000001</v>
      </c>
      <c r="F28" s="62">
        <v>3.0831435251274825E-2</v>
      </c>
      <c r="G28" s="63">
        <v>71.319999999999993</v>
      </c>
      <c r="H28" s="58">
        <v>3.2884802213960548E-2</v>
      </c>
      <c r="I28" s="63">
        <v>241.57400000000001</v>
      </c>
      <c r="J28" s="62">
        <v>3.4807052933018751E-2</v>
      </c>
      <c r="K28" s="63">
        <v>78.656999999999996</v>
      </c>
      <c r="L28" s="58">
        <v>2.6963849375138835E-2</v>
      </c>
      <c r="M28" s="63">
        <v>273.20699999999999</v>
      </c>
      <c r="N28" s="58">
        <v>3.7385649642491782E-2</v>
      </c>
      <c r="O28" s="63">
        <v>107.28400000000001</v>
      </c>
      <c r="P28" s="58">
        <v>3.4926644735235761E-2</v>
      </c>
      <c r="Q28" s="63">
        <v>223.34299999999999</v>
      </c>
      <c r="R28" s="62">
        <v>3.0352605452278868E-2</v>
      </c>
    </row>
    <row r="29" spans="2:18" x14ac:dyDescent="0.25">
      <c r="B29" s="100" t="s">
        <v>13</v>
      </c>
      <c r="C29" s="63">
        <v>1.804</v>
      </c>
      <c r="D29" s="58">
        <v>7.8220187225481394E-3</v>
      </c>
      <c r="E29" s="63">
        <v>158.64400000000001</v>
      </c>
      <c r="F29" s="62">
        <v>4.0333151977708509E-2</v>
      </c>
      <c r="G29" s="63">
        <v>23.49</v>
      </c>
      <c r="H29" s="58">
        <v>3.6778405799370584E-2</v>
      </c>
      <c r="I29" s="63">
        <v>170.46299999999999</v>
      </c>
      <c r="J29" s="62">
        <v>4.0174288201019683E-2</v>
      </c>
      <c r="K29" s="63">
        <v>19.798999999999999</v>
      </c>
      <c r="L29" s="58">
        <v>2.4555620048319963E-2</v>
      </c>
      <c r="M29" s="63">
        <v>176.70699999999999</v>
      </c>
      <c r="N29" s="58">
        <v>4.1625619824976735E-2</v>
      </c>
      <c r="O29" s="63">
        <v>19.437000000000001</v>
      </c>
      <c r="P29" s="58">
        <v>2.4187015391737069E-2</v>
      </c>
      <c r="Q29" s="63">
        <v>188.447</v>
      </c>
      <c r="R29" s="62">
        <v>4.1979784334752954E-2</v>
      </c>
    </row>
    <row r="30" spans="2:18" x14ac:dyDescent="0.25">
      <c r="B30" s="100" t="s">
        <v>14</v>
      </c>
      <c r="C30" s="63">
        <v>5.024</v>
      </c>
      <c r="D30" s="58">
        <v>3.6955850116958205E-2</v>
      </c>
      <c r="E30" s="63">
        <v>22.074000000000002</v>
      </c>
      <c r="F30" s="62">
        <v>4.6561859943174036E-2</v>
      </c>
      <c r="G30" s="63">
        <v>2.1320000000000001</v>
      </c>
      <c r="H30" s="58">
        <v>1.4321219856250421E-2</v>
      </c>
      <c r="I30" s="63">
        <v>16.638000000000002</v>
      </c>
      <c r="J30" s="62">
        <v>3.2865834386852089E-2</v>
      </c>
      <c r="K30" s="63">
        <v>2.1890000000000001</v>
      </c>
      <c r="L30" s="58">
        <v>1.7588969329787148E-2</v>
      </c>
      <c r="M30" s="63">
        <v>19.125</v>
      </c>
      <c r="N30" s="58">
        <v>3.5824065905042342E-2</v>
      </c>
      <c r="O30" s="63">
        <v>2.6629999999999998</v>
      </c>
      <c r="P30" s="58">
        <v>1.959543484499518E-2</v>
      </c>
      <c r="Q30" s="63">
        <v>17.928999999999998</v>
      </c>
      <c r="R30" s="62">
        <v>3.515869358460226E-2</v>
      </c>
    </row>
    <row r="31" spans="2:18" x14ac:dyDescent="0.25">
      <c r="B31" s="100" t="s">
        <v>15</v>
      </c>
      <c r="C31" s="63">
        <v>3.4079999999999999</v>
      </c>
      <c r="D31" s="58">
        <v>8.8553982070936732E-2</v>
      </c>
      <c r="E31" s="63">
        <v>36.201999999999998</v>
      </c>
      <c r="F31" s="62">
        <v>5.9375281893999654E-2</v>
      </c>
      <c r="G31" s="63">
        <v>1.427</v>
      </c>
      <c r="H31" s="58">
        <v>2.6207529843893476E-2</v>
      </c>
      <c r="I31" s="63">
        <v>25.148</v>
      </c>
      <c r="J31" s="62">
        <v>3.6508600164918761E-2</v>
      </c>
      <c r="K31" s="63">
        <v>2.7349999999999999</v>
      </c>
      <c r="L31" s="58">
        <v>3.0720327084433161E-2</v>
      </c>
      <c r="M31" s="63">
        <v>30.234000000000002</v>
      </c>
      <c r="N31" s="58">
        <v>3.9048545269267577E-2</v>
      </c>
      <c r="O31" s="63">
        <v>0</v>
      </c>
      <c r="P31" s="59"/>
      <c r="Q31" s="63">
        <v>37.363999999999997</v>
      </c>
      <c r="R31" s="62">
        <v>4.2738787130779728E-2</v>
      </c>
    </row>
    <row r="32" spans="2:18" x14ac:dyDescent="0.25">
      <c r="B32" s="100" t="s">
        <v>16</v>
      </c>
      <c r="C32" s="63">
        <v>33.731000000000002</v>
      </c>
      <c r="D32" s="58">
        <v>3.9020231384384735E-2</v>
      </c>
      <c r="E32" s="63">
        <v>271.77100000000002</v>
      </c>
      <c r="F32" s="62">
        <v>4.8341864323810498E-2</v>
      </c>
      <c r="G32" s="63">
        <v>45.988</v>
      </c>
      <c r="H32" s="58">
        <v>4.2143037803005032E-2</v>
      </c>
      <c r="I32" s="63">
        <v>309.95600000000002</v>
      </c>
      <c r="J32" s="62">
        <v>5.6680570616644138E-2</v>
      </c>
      <c r="K32" s="63">
        <v>42.23</v>
      </c>
      <c r="L32" s="58">
        <v>3.5530389715285722E-2</v>
      </c>
      <c r="M32" s="63">
        <v>270.03500000000003</v>
      </c>
      <c r="N32" s="58">
        <v>5.1365117372151194E-2</v>
      </c>
      <c r="O32" s="63">
        <v>39.962000000000003</v>
      </c>
      <c r="P32" s="58">
        <v>3.2725158458489605E-2</v>
      </c>
      <c r="Q32" s="63">
        <v>261.27300000000002</v>
      </c>
      <c r="R32" s="62">
        <v>4.9549043830307428E-2</v>
      </c>
    </row>
    <row r="33" spans="2:18" x14ac:dyDescent="0.25">
      <c r="B33" s="100" t="s">
        <v>17</v>
      </c>
      <c r="C33" s="63">
        <v>2.63</v>
      </c>
      <c r="D33" s="58">
        <v>2.6814571629571477E-2</v>
      </c>
      <c r="E33" s="63">
        <v>121.34099999999999</v>
      </c>
      <c r="F33" s="62">
        <v>4.0167394765040554E-2</v>
      </c>
      <c r="G33" s="63">
        <v>7.5970000000000004</v>
      </c>
      <c r="H33" s="58">
        <v>5.8206530899952494E-2</v>
      </c>
      <c r="I33" s="63">
        <v>165.66200000000001</v>
      </c>
      <c r="J33" s="62">
        <v>5.309802021072281E-2</v>
      </c>
      <c r="K33" s="63">
        <v>14.214</v>
      </c>
      <c r="L33" s="58">
        <v>6.3218288560754315E-2</v>
      </c>
      <c r="M33" s="63">
        <v>144.18299999999999</v>
      </c>
      <c r="N33" s="58">
        <v>4.5169079779817073E-2</v>
      </c>
      <c r="O33" s="63">
        <v>5.0830000000000002</v>
      </c>
      <c r="P33" s="58">
        <v>1.9801247365612132E-2</v>
      </c>
      <c r="Q33" s="63">
        <v>117.4</v>
      </c>
      <c r="R33" s="62">
        <v>3.7620777436249767E-2</v>
      </c>
    </row>
    <row r="34" spans="2:18" x14ac:dyDescent="0.25">
      <c r="B34" s="100" t="s">
        <v>18</v>
      </c>
      <c r="C34" s="63">
        <v>0.71499999999999997</v>
      </c>
      <c r="D34" s="58">
        <v>1.0262077676034103E-2</v>
      </c>
      <c r="E34" s="63">
        <v>46.698999999999998</v>
      </c>
      <c r="F34" s="62">
        <v>3.0919630413120271E-2</v>
      </c>
      <c r="G34" s="63">
        <v>3.63</v>
      </c>
      <c r="H34" s="58">
        <v>4.1486662552286911E-2</v>
      </c>
      <c r="I34" s="63">
        <v>56.76</v>
      </c>
      <c r="J34" s="62">
        <v>3.6799983402403542E-2</v>
      </c>
      <c r="K34" s="63">
        <v>5.7640000000000002</v>
      </c>
      <c r="L34" s="58">
        <v>3.8487476880137282E-2</v>
      </c>
      <c r="M34" s="63">
        <v>41.856999999999999</v>
      </c>
      <c r="N34" s="58">
        <v>2.6422104754173489E-2</v>
      </c>
      <c r="O34" s="63">
        <v>8.3789999999999996</v>
      </c>
      <c r="P34" s="58">
        <v>6.610963832607461E-2</v>
      </c>
      <c r="Q34" s="63">
        <v>39.247</v>
      </c>
      <c r="R34" s="62">
        <v>2.4593934076951998E-2</v>
      </c>
    </row>
    <row r="35" spans="2:18" x14ac:dyDescent="0.25">
      <c r="B35" s="100" t="s">
        <v>19</v>
      </c>
      <c r="C35" s="63">
        <v>1.6319999999999999</v>
      </c>
      <c r="D35" s="58">
        <v>1.8064687520754467E-2</v>
      </c>
      <c r="E35" s="63">
        <v>51.976999999999997</v>
      </c>
      <c r="F35" s="62">
        <v>3.9304754198773453E-2</v>
      </c>
      <c r="G35" s="63">
        <v>5.2089999999999996</v>
      </c>
      <c r="H35" s="58">
        <v>5.3939029946568365E-2</v>
      </c>
      <c r="I35" s="63">
        <v>60.625</v>
      </c>
      <c r="J35" s="62">
        <v>4.3628981301967962E-2</v>
      </c>
      <c r="K35" s="63">
        <v>2.4279999999999999</v>
      </c>
      <c r="L35" s="58">
        <v>2.3498896674538347E-2</v>
      </c>
      <c r="M35" s="63">
        <v>51.344000000000001</v>
      </c>
      <c r="N35" s="58">
        <v>3.7956931775253923E-2</v>
      </c>
      <c r="O35" s="63">
        <v>3.5579999999999998</v>
      </c>
      <c r="P35" s="58">
        <v>2.7253716938208057E-2</v>
      </c>
      <c r="Q35" s="63">
        <v>35.921999999999997</v>
      </c>
      <c r="R35" s="62">
        <v>2.6445592254052016E-2</v>
      </c>
    </row>
    <row r="36" spans="2:18" x14ac:dyDescent="0.25">
      <c r="B36" s="100" t="s">
        <v>20</v>
      </c>
      <c r="C36" s="63">
        <v>0.72199999999999998</v>
      </c>
      <c r="D36" s="58">
        <v>1.1763555787278415E-2</v>
      </c>
      <c r="E36" s="63">
        <v>97.924999999999997</v>
      </c>
      <c r="F36" s="62">
        <v>5.1046897985439446E-2</v>
      </c>
      <c r="G36" s="63">
        <v>3.121</v>
      </c>
      <c r="H36" s="58">
        <v>4.859327074283401E-2</v>
      </c>
      <c r="I36" s="63">
        <v>125.913</v>
      </c>
      <c r="J36" s="62">
        <v>6.3092021662531111E-2</v>
      </c>
      <c r="K36" s="63">
        <v>6.1950000000000003</v>
      </c>
      <c r="L36" s="58">
        <v>5.627060757723016E-2</v>
      </c>
      <c r="M36" s="63">
        <v>85.058000000000007</v>
      </c>
      <c r="N36" s="58">
        <v>4.4078582570257402E-2</v>
      </c>
      <c r="O36" s="63">
        <v>3.3690000000000002</v>
      </c>
      <c r="P36" s="58">
        <v>2.2112248045734088E-2</v>
      </c>
      <c r="Q36" s="63">
        <v>76.474999999999994</v>
      </c>
      <c r="R36" s="62">
        <v>4.0704779504910651E-2</v>
      </c>
    </row>
    <row r="37" spans="2:18" x14ac:dyDescent="0.25">
      <c r="B37" s="100" t="s">
        <v>21</v>
      </c>
      <c r="C37" s="63">
        <v>1.4019999999999999</v>
      </c>
      <c r="D37" s="58">
        <v>2.49991084483435E-2</v>
      </c>
      <c r="E37" s="63">
        <v>113.075</v>
      </c>
      <c r="F37" s="62">
        <v>5.7631137276528036E-2</v>
      </c>
      <c r="G37" s="63">
        <v>1.054</v>
      </c>
      <c r="H37" s="58">
        <v>1.3683691221146106E-2</v>
      </c>
      <c r="I37" s="63">
        <v>79.775000000000006</v>
      </c>
      <c r="J37" s="62">
        <v>4.2021830808599579E-2</v>
      </c>
      <c r="K37" s="63">
        <v>1.83</v>
      </c>
      <c r="L37" s="58">
        <v>1.529243651131891E-2</v>
      </c>
      <c r="M37" s="63">
        <v>86.837999999999994</v>
      </c>
      <c r="N37" s="58">
        <v>4.3834706438509598E-2</v>
      </c>
      <c r="O37" s="63">
        <v>3.0169999999999999</v>
      </c>
      <c r="P37" s="58">
        <v>2.4795154384148196E-2</v>
      </c>
      <c r="Q37" s="63">
        <v>79.828999999999994</v>
      </c>
      <c r="R37" s="62">
        <v>4.0808950578785828E-2</v>
      </c>
    </row>
    <row r="38" spans="2:18" x14ac:dyDescent="0.25">
      <c r="B38" s="100" t="s">
        <v>22</v>
      </c>
      <c r="C38" s="63">
        <v>1.5169999999999999</v>
      </c>
      <c r="D38" s="58">
        <v>9.9796066048286308E-2</v>
      </c>
      <c r="E38" s="63">
        <v>34.116999999999997</v>
      </c>
      <c r="F38" s="62">
        <v>5.0235444133921919E-2</v>
      </c>
      <c r="G38" s="63">
        <v>0.96299999999999997</v>
      </c>
      <c r="H38" s="58">
        <v>7.4749670107894128E-2</v>
      </c>
      <c r="I38" s="63">
        <v>34.137</v>
      </c>
      <c r="J38" s="62">
        <v>4.9156674389771518E-2</v>
      </c>
      <c r="K38" s="63">
        <v>1.835</v>
      </c>
      <c r="L38" s="58">
        <v>5.2087768599733165E-2</v>
      </c>
      <c r="M38" s="63">
        <v>22.905999999999999</v>
      </c>
      <c r="N38" s="58">
        <v>3.5257086126353539E-2</v>
      </c>
      <c r="O38" s="63">
        <v>0</v>
      </c>
      <c r="P38" s="59"/>
      <c r="Q38" s="63">
        <v>30.913</v>
      </c>
      <c r="R38" s="62">
        <v>4.7356359168716888E-2</v>
      </c>
    </row>
    <row r="39" spans="2:18" x14ac:dyDescent="0.25">
      <c r="B39" s="100" t="s">
        <v>23</v>
      </c>
      <c r="C39" s="63">
        <v>8.52</v>
      </c>
      <c r="D39" s="58">
        <v>2.9706802230102195E-2</v>
      </c>
      <c r="E39" s="63">
        <v>94.396000000000001</v>
      </c>
      <c r="F39" s="62">
        <v>3.8031251410116741E-2</v>
      </c>
      <c r="G39" s="63">
        <v>17.132999999999999</v>
      </c>
      <c r="H39" s="58">
        <v>3.5308519342094689E-2</v>
      </c>
      <c r="I39" s="63">
        <v>97.421000000000006</v>
      </c>
      <c r="J39" s="62">
        <v>3.9490463933196863E-2</v>
      </c>
      <c r="K39" s="63">
        <v>37.082999999999998</v>
      </c>
      <c r="L39" s="58">
        <v>5.6352175644092159E-2</v>
      </c>
      <c r="M39" s="63">
        <v>105.248</v>
      </c>
      <c r="N39" s="58">
        <v>4.0891398928139332E-2</v>
      </c>
      <c r="O39" s="63">
        <v>22.945</v>
      </c>
      <c r="P39" s="58">
        <v>4.2216800612323004E-2</v>
      </c>
      <c r="Q39" s="63">
        <v>76.275999999999996</v>
      </c>
      <c r="R39" s="62">
        <v>2.9255334449962814E-2</v>
      </c>
    </row>
    <row r="40" spans="2:18" x14ac:dyDescent="0.25">
      <c r="B40" s="100" t="s">
        <v>24</v>
      </c>
      <c r="C40" s="63">
        <v>12.728999999999999</v>
      </c>
      <c r="D40" s="58">
        <v>2.563493230275361E-2</v>
      </c>
      <c r="E40" s="63">
        <v>94.512</v>
      </c>
      <c r="F40" s="62">
        <v>3.355236041948971E-2</v>
      </c>
      <c r="G40" s="63">
        <v>26.257999999999999</v>
      </c>
      <c r="H40" s="58">
        <v>4.5445734421621781E-2</v>
      </c>
      <c r="I40" s="63">
        <v>153.27000000000001</v>
      </c>
      <c r="J40" s="62">
        <v>5.5376671199795356E-2</v>
      </c>
      <c r="K40" s="63">
        <v>23.140999999999998</v>
      </c>
      <c r="L40" s="58">
        <v>2.8395955530468496E-2</v>
      </c>
      <c r="M40" s="63">
        <v>108.631</v>
      </c>
      <c r="N40" s="58">
        <v>3.5950875862235582E-2</v>
      </c>
      <c r="O40" s="63">
        <v>19.922000000000001</v>
      </c>
      <c r="P40" s="58">
        <v>2.3930502802422603E-2</v>
      </c>
      <c r="Q40" s="63">
        <v>109.47199999999999</v>
      </c>
      <c r="R40" s="62">
        <v>3.8160666473083922E-2</v>
      </c>
    </row>
    <row r="41" spans="2:18" x14ac:dyDescent="0.25">
      <c r="B41" s="100" t="s">
        <v>25</v>
      </c>
      <c r="C41" s="63">
        <v>10.125</v>
      </c>
      <c r="D41" s="58">
        <v>3.2360442594971908E-2</v>
      </c>
      <c r="E41" s="63">
        <v>166.79499999999999</v>
      </c>
      <c r="F41" s="62">
        <v>3.428594803385366E-2</v>
      </c>
      <c r="G41" s="63">
        <v>16.626999999999999</v>
      </c>
      <c r="H41" s="58">
        <v>4.9884940910331917E-2</v>
      </c>
      <c r="I41" s="63">
        <v>343.18700000000001</v>
      </c>
      <c r="J41" s="62">
        <v>7.3061523667231329E-2</v>
      </c>
      <c r="K41" s="63">
        <v>20.100000000000001</v>
      </c>
      <c r="L41" s="58">
        <v>4.8659562209192542E-2</v>
      </c>
      <c r="M41" s="63">
        <v>200.58099999999999</v>
      </c>
      <c r="N41" s="58">
        <v>4.4065044936982781E-2</v>
      </c>
      <c r="O41" s="63">
        <v>9.0069999999999997</v>
      </c>
      <c r="P41" s="58">
        <v>2.1679949356485571E-2</v>
      </c>
      <c r="Q41" s="63">
        <v>219.97800000000001</v>
      </c>
      <c r="R41" s="62">
        <v>5.0119535655299863E-2</v>
      </c>
    </row>
    <row r="42" spans="2:18" x14ac:dyDescent="0.25">
      <c r="B42" s="100" t="s">
        <v>26</v>
      </c>
      <c r="C42" s="63">
        <v>5.4550000000000001</v>
      </c>
      <c r="D42" s="58">
        <v>3.7701813557447748E-2</v>
      </c>
      <c r="E42" s="63">
        <v>107.346</v>
      </c>
      <c r="F42" s="62">
        <v>4.1443947819218119E-2</v>
      </c>
      <c r="G42" s="63">
        <v>17.236999999999998</v>
      </c>
      <c r="H42" s="58">
        <v>8.4481845984943543E-2</v>
      </c>
      <c r="I42" s="63">
        <v>135.501</v>
      </c>
      <c r="J42" s="62">
        <v>5.0479382956497891E-2</v>
      </c>
      <c r="K42" s="63">
        <v>9.6280000000000001</v>
      </c>
      <c r="L42" s="58">
        <v>3.2303846734553505E-2</v>
      </c>
      <c r="M42" s="63">
        <v>125.79</v>
      </c>
      <c r="N42" s="58">
        <v>4.5066089048786305E-2</v>
      </c>
      <c r="O42" s="63">
        <v>10.342000000000001</v>
      </c>
      <c r="P42" s="58">
        <v>2.735667635692236E-2</v>
      </c>
      <c r="Q42" s="63">
        <v>96.031000000000006</v>
      </c>
      <c r="R42" s="62">
        <v>3.4364225506842892E-2</v>
      </c>
    </row>
    <row r="43" spans="2:18" x14ac:dyDescent="0.25">
      <c r="B43" s="100" t="s">
        <v>27</v>
      </c>
      <c r="C43" s="63">
        <v>0</v>
      </c>
      <c r="D43" s="59"/>
      <c r="E43" s="63">
        <v>85.564999999999998</v>
      </c>
      <c r="F43" s="62">
        <v>6.5321381348919155E-2</v>
      </c>
      <c r="G43" s="63">
        <v>5.3520000000000003</v>
      </c>
      <c r="H43" s="58">
        <v>9.3424337109640931E-2</v>
      </c>
      <c r="I43" s="63">
        <v>83.388000000000005</v>
      </c>
      <c r="J43" s="62">
        <v>6.7268730462841583E-2</v>
      </c>
      <c r="K43" s="63">
        <v>0.41299999999999998</v>
      </c>
      <c r="L43" s="58">
        <v>1.8172218066616799E-2</v>
      </c>
      <c r="M43" s="63">
        <v>64.366</v>
      </c>
      <c r="N43" s="58">
        <v>5.318822795427032E-2</v>
      </c>
      <c r="O43" s="63">
        <v>3.4129999999999998</v>
      </c>
      <c r="P43" s="58">
        <v>7.6006591840370563E-2</v>
      </c>
      <c r="Q43" s="63">
        <v>56.56</v>
      </c>
      <c r="R43" s="62">
        <v>4.6156884442942879E-2</v>
      </c>
    </row>
    <row r="44" spans="2:18" x14ac:dyDescent="0.25">
      <c r="B44" s="100" t="s">
        <v>28</v>
      </c>
      <c r="C44" s="63">
        <v>1.2250000000000001</v>
      </c>
      <c r="D44" s="58">
        <v>1.2091958107534525E-2</v>
      </c>
      <c r="E44" s="63">
        <v>100.64700000000001</v>
      </c>
      <c r="F44" s="62">
        <v>3.5636654622192399E-2</v>
      </c>
      <c r="G44" s="63">
        <v>3.2909999999999999</v>
      </c>
      <c r="H44" s="58">
        <v>2.9237220376325937E-2</v>
      </c>
      <c r="I44" s="63">
        <v>154.416</v>
      </c>
      <c r="J44" s="62">
        <v>5.2235844757894695E-2</v>
      </c>
      <c r="K44" s="63">
        <v>5.7039999999999997</v>
      </c>
      <c r="L44" s="58">
        <v>5.4643866455908414E-2</v>
      </c>
      <c r="M44" s="63">
        <v>109.63200000000001</v>
      </c>
      <c r="N44" s="58">
        <v>3.7726291679513718E-2</v>
      </c>
      <c r="O44" s="63">
        <v>5.6820000000000004</v>
      </c>
      <c r="P44" s="58">
        <v>2.720326324256004E-2</v>
      </c>
      <c r="Q44" s="63">
        <v>98.174000000000007</v>
      </c>
      <c r="R44" s="62">
        <v>3.4677078667877975E-2</v>
      </c>
    </row>
    <row r="45" spans="2:18" x14ac:dyDescent="0.25">
      <c r="B45" s="100" t="s">
        <v>29</v>
      </c>
      <c r="C45" s="63">
        <v>0.16900000000000001</v>
      </c>
      <c r="D45" s="58">
        <v>2.9948608895977322E-2</v>
      </c>
      <c r="E45" s="63">
        <v>29.472000000000001</v>
      </c>
      <c r="F45" s="62">
        <v>6.3103127107666288E-2</v>
      </c>
      <c r="G45" s="63">
        <v>0.19900000000000001</v>
      </c>
      <c r="H45" s="58">
        <v>1.7499120647203659E-2</v>
      </c>
      <c r="I45" s="63">
        <v>14.234999999999999</v>
      </c>
      <c r="J45" s="62">
        <v>2.8398719214770926E-2</v>
      </c>
      <c r="K45" s="63">
        <v>0.14499999999999999</v>
      </c>
      <c r="L45" s="58">
        <v>1.2097447021525112E-2</v>
      </c>
      <c r="M45" s="63">
        <v>22.536000000000001</v>
      </c>
      <c r="N45" s="58">
        <v>4.3403817671609363E-2</v>
      </c>
      <c r="O45" s="63">
        <v>0.39600000000000002</v>
      </c>
      <c r="P45" s="58">
        <v>2.8173022196926575E-2</v>
      </c>
      <c r="Q45" s="63">
        <v>18.109000000000002</v>
      </c>
      <c r="R45" s="62">
        <v>3.2922341887676072E-2</v>
      </c>
    </row>
    <row r="46" spans="2:18" x14ac:dyDescent="0.25">
      <c r="B46" s="100" t="s">
        <v>30</v>
      </c>
      <c r="C46" s="63">
        <v>2.7</v>
      </c>
      <c r="D46" s="58">
        <v>5.9362838862871845E-2</v>
      </c>
      <c r="E46" s="63">
        <v>27.802</v>
      </c>
      <c r="F46" s="62">
        <v>3.0693716410462493E-2</v>
      </c>
      <c r="G46" s="63">
        <v>2.4470000000000001</v>
      </c>
      <c r="H46" s="58">
        <v>3.6973799522528786E-2</v>
      </c>
      <c r="I46" s="63">
        <v>32.319000000000003</v>
      </c>
      <c r="J46" s="62">
        <v>3.5913152376708619E-2</v>
      </c>
      <c r="K46" s="63">
        <v>6.1070000000000002</v>
      </c>
      <c r="L46" s="58">
        <v>4.4926875202307037E-2</v>
      </c>
      <c r="M46" s="63">
        <v>32.756999999999998</v>
      </c>
      <c r="N46" s="58">
        <v>3.6493861985755396E-2</v>
      </c>
      <c r="O46" s="63">
        <v>5.548</v>
      </c>
      <c r="P46" s="58">
        <v>5.3432982442623109E-2</v>
      </c>
      <c r="Q46" s="63">
        <v>27.126000000000001</v>
      </c>
      <c r="R46" s="62">
        <v>2.8609880038053693E-2</v>
      </c>
    </row>
    <row r="47" spans="2:18" x14ac:dyDescent="0.25">
      <c r="B47" s="100" t="s">
        <v>31</v>
      </c>
      <c r="C47" s="63">
        <v>7.8239999999999998</v>
      </c>
      <c r="D47" s="58">
        <v>3.9651729695212801E-2</v>
      </c>
      <c r="E47" s="63">
        <v>30.173999999999999</v>
      </c>
      <c r="F47" s="62">
        <v>3.6769266576573395E-2</v>
      </c>
      <c r="G47" s="63">
        <v>13.456</v>
      </c>
      <c r="H47" s="58">
        <v>4.1004013249513201E-2</v>
      </c>
      <c r="I47" s="63">
        <v>46.706000000000003</v>
      </c>
      <c r="J47" s="62">
        <v>4.6292056431390505E-2</v>
      </c>
      <c r="K47" s="63">
        <v>9.93</v>
      </c>
      <c r="L47" s="58">
        <v>2.9205452860987337E-2</v>
      </c>
      <c r="M47" s="63">
        <v>49.951999999999998</v>
      </c>
      <c r="N47" s="58">
        <v>4.2727432137098668E-2</v>
      </c>
      <c r="O47" s="63">
        <v>10.597</v>
      </c>
      <c r="P47" s="58">
        <v>3.1630852991305025E-2</v>
      </c>
      <c r="Q47" s="63">
        <v>70.457999999999998</v>
      </c>
      <c r="R47" s="62">
        <v>5.9914335204965398E-2</v>
      </c>
    </row>
    <row r="48" spans="2:18" x14ac:dyDescent="0.25">
      <c r="B48" s="100" t="s">
        <v>32</v>
      </c>
      <c r="C48" s="63">
        <v>2.6160000000000001</v>
      </c>
      <c r="D48" s="58">
        <v>9.5880369447295125E-2</v>
      </c>
      <c r="E48" s="63">
        <v>18.888000000000002</v>
      </c>
      <c r="F48" s="62">
        <v>2.9209903654330915E-2</v>
      </c>
      <c r="G48" s="63">
        <v>2.4740000000000002</v>
      </c>
      <c r="H48" s="58">
        <v>4.7054795823268727E-2</v>
      </c>
      <c r="I48" s="63">
        <v>31.01</v>
      </c>
      <c r="J48" s="62">
        <v>4.5099485013620016E-2</v>
      </c>
      <c r="K48" s="63">
        <v>2.4220000000000002</v>
      </c>
      <c r="L48" s="58">
        <v>4.4767291412517098E-2</v>
      </c>
      <c r="M48" s="63">
        <v>21.661000000000001</v>
      </c>
      <c r="N48" s="58">
        <v>3.0610586591034026E-2</v>
      </c>
      <c r="O48" s="63">
        <v>1.8959999999999999</v>
      </c>
      <c r="P48" s="58">
        <v>3.2447973713033956E-2</v>
      </c>
      <c r="Q48" s="63">
        <v>21.091999999999999</v>
      </c>
      <c r="R48" s="62">
        <v>3.020197174829781E-2</v>
      </c>
    </row>
    <row r="49" spans="2:18" x14ac:dyDescent="0.25">
      <c r="B49" s="100" t="s">
        <v>33</v>
      </c>
      <c r="C49" s="63">
        <v>26.631</v>
      </c>
      <c r="D49" s="58">
        <v>3.3359388505159675E-2</v>
      </c>
      <c r="E49" s="63">
        <v>148.07900000000001</v>
      </c>
      <c r="F49" s="62">
        <v>4.256086621489992E-2</v>
      </c>
      <c r="G49" s="63">
        <v>63.319000000000003</v>
      </c>
      <c r="H49" s="58">
        <v>5.2268973185725362E-2</v>
      </c>
      <c r="I49" s="63">
        <v>151.97399999999999</v>
      </c>
      <c r="J49" s="62">
        <v>4.5895805341917312E-2</v>
      </c>
      <c r="K49" s="63">
        <v>54.531999999999996</v>
      </c>
      <c r="L49" s="58">
        <v>4.2919083219671063E-2</v>
      </c>
      <c r="M49" s="63">
        <v>142.96199999999999</v>
      </c>
      <c r="N49" s="58">
        <v>4.4883618493324222E-2</v>
      </c>
      <c r="O49" s="63">
        <v>64.778999999999996</v>
      </c>
      <c r="P49" s="58">
        <v>4.4574587551401243E-2</v>
      </c>
      <c r="Q49" s="63">
        <v>160.196</v>
      </c>
      <c r="R49" s="62">
        <v>5.0685842128959775E-2</v>
      </c>
    </row>
    <row r="50" spans="2:18" x14ac:dyDescent="0.25">
      <c r="B50" s="100" t="s">
        <v>34</v>
      </c>
      <c r="C50" s="63">
        <v>1.073</v>
      </c>
      <c r="D50" s="58">
        <v>2.0728691754887566E-2</v>
      </c>
      <c r="E50" s="63">
        <v>37.313000000000002</v>
      </c>
      <c r="F50" s="62">
        <v>4.6533698988213489E-2</v>
      </c>
      <c r="G50" s="63">
        <v>3.0489999999999999</v>
      </c>
      <c r="H50" s="58">
        <v>3.1449849403804103E-2</v>
      </c>
      <c r="I50" s="63">
        <v>32.777000000000001</v>
      </c>
      <c r="J50" s="62">
        <v>3.9421160685399248E-2</v>
      </c>
      <c r="K50" s="63">
        <v>3.016</v>
      </c>
      <c r="L50" s="58">
        <v>2.786941294966688E-2</v>
      </c>
      <c r="M50" s="63">
        <v>41.402999999999999</v>
      </c>
      <c r="N50" s="58">
        <v>4.9652160252128354E-2</v>
      </c>
      <c r="O50" s="63">
        <v>9.1989999999999998</v>
      </c>
      <c r="P50" s="58">
        <v>7.960022498161208E-2</v>
      </c>
      <c r="Q50" s="63">
        <v>30.177</v>
      </c>
      <c r="R50" s="62">
        <v>3.709248599674763E-2</v>
      </c>
    </row>
    <row r="51" spans="2:18" x14ac:dyDescent="0.25">
      <c r="B51" s="100" t="s">
        <v>35</v>
      </c>
      <c r="C51" s="63">
        <v>125.67700000000001</v>
      </c>
      <c r="D51" s="58">
        <v>5.5656402964101917E-2</v>
      </c>
      <c r="E51" s="63">
        <v>355.48700000000002</v>
      </c>
      <c r="F51" s="62">
        <v>5.1443666257176508E-2</v>
      </c>
      <c r="G51" s="63">
        <v>139.26400000000001</v>
      </c>
      <c r="H51" s="58">
        <v>5.5168217427680452E-2</v>
      </c>
      <c r="I51" s="63">
        <v>324.89600000000002</v>
      </c>
      <c r="J51" s="62">
        <v>4.7212139002153562E-2</v>
      </c>
      <c r="K51" s="63">
        <v>112.554</v>
      </c>
      <c r="L51" s="58">
        <v>4.6247320483157411E-2</v>
      </c>
      <c r="M51" s="63">
        <v>309.03699999999998</v>
      </c>
      <c r="N51" s="58">
        <v>4.3720493968284507E-2</v>
      </c>
      <c r="O51" s="63">
        <v>112.523</v>
      </c>
      <c r="P51" s="58">
        <v>4.3305559297246339E-2</v>
      </c>
      <c r="Q51" s="63">
        <v>364.137</v>
      </c>
      <c r="R51" s="62">
        <v>5.3054598430903231E-2</v>
      </c>
    </row>
    <row r="52" spans="2:18" x14ac:dyDescent="0.25">
      <c r="B52" s="100" t="s">
        <v>36</v>
      </c>
      <c r="C52" s="63">
        <v>4.9560000000000004</v>
      </c>
      <c r="D52" s="58">
        <v>2.1947557913476315E-2</v>
      </c>
      <c r="E52" s="63">
        <v>153.45599999999999</v>
      </c>
      <c r="F52" s="62">
        <v>3.9579424765408551E-2</v>
      </c>
      <c r="G52" s="63">
        <v>22.155999999999999</v>
      </c>
      <c r="H52" s="58">
        <v>6.0102322603746768E-2</v>
      </c>
      <c r="I52" s="63">
        <v>179.54599999999999</v>
      </c>
      <c r="J52" s="62">
        <v>4.4187791592393187E-2</v>
      </c>
      <c r="K52" s="63">
        <v>26.686</v>
      </c>
      <c r="L52" s="58">
        <v>4.1860523483995243E-2</v>
      </c>
      <c r="M52" s="63">
        <v>195.18100000000001</v>
      </c>
      <c r="N52" s="58">
        <v>4.3888079898471953E-2</v>
      </c>
      <c r="O52" s="63">
        <v>16.965</v>
      </c>
      <c r="P52" s="58">
        <v>2.65546981389015E-2</v>
      </c>
      <c r="Q52" s="63">
        <v>176.08099999999999</v>
      </c>
      <c r="R52" s="62">
        <v>3.9732183856432422E-2</v>
      </c>
    </row>
    <row r="53" spans="2:18" x14ac:dyDescent="0.25">
      <c r="B53" s="100" t="s">
        <v>37</v>
      </c>
      <c r="C53" s="63">
        <v>0</v>
      </c>
      <c r="D53" s="59"/>
      <c r="E53" s="63">
        <v>15.183</v>
      </c>
      <c r="F53" s="62">
        <v>4.5991391191874648E-2</v>
      </c>
      <c r="G53" s="63">
        <v>0.13200000000000001</v>
      </c>
      <c r="H53" s="58">
        <v>1.4182873106264102E-2</v>
      </c>
      <c r="I53" s="63">
        <v>14.622999999999999</v>
      </c>
      <c r="J53" s="62">
        <v>4.0563331835405468E-2</v>
      </c>
      <c r="K53" s="63">
        <v>0.71699999999999997</v>
      </c>
      <c r="L53" s="58">
        <v>3.9955419336862634E-2</v>
      </c>
      <c r="M53" s="63">
        <v>11.465</v>
      </c>
      <c r="N53" s="58">
        <v>2.9235590666030872E-2</v>
      </c>
      <c r="O53" s="63">
        <v>0.30199999999999999</v>
      </c>
      <c r="P53" s="58">
        <v>1.2821601426509299E-2</v>
      </c>
      <c r="Q53" s="63">
        <v>9.0069999999999997</v>
      </c>
      <c r="R53" s="62">
        <v>2.3556211129767083E-2</v>
      </c>
    </row>
    <row r="54" spans="2:18" x14ac:dyDescent="0.25">
      <c r="B54" s="100" t="s">
        <v>38</v>
      </c>
      <c r="C54" s="63">
        <v>10.114000000000001</v>
      </c>
      <c r="D54" s="58">
        <v>5.4266352607886169E-2</v>
      </c>
      <c r="E54" s="63">
        <v>261.25700000000001</v>
      </c>
      <c r="F54" s="62">
        <v>4.7118099772991522E-2</v>
      </c>
      <c r="G54" s="63">
        <v>16.728999999999999</v>
      </c>
      <c r="H54" s="58">
        <v>5.3493428836376429E-2</v>
      </c>
      <c r="I54" s="63">
        <v>314.03300000000002</v>
      </c>
      <c r="J54" s="62">
        <v>5.5899232463147319E-2</v>
      </c>
      <c r="K54" s="63">
        <v>25.425000000000001</v>
      </c>
      <c r="L54" s="58">
        <v>6.7460538569916184E-2</v>
      </c>
      <c r="M54" s="63">
        <v>213.892</v>
      </c>
      <c r="N54" s="58">
        <v>3.9296249318398604E-2</v>
      </c>
      <c r="O54" s="63">
        <v>12.09</v>
      </c>
      <c r="P54" s="58">
        <v>3.6754646772340076E-2</v>
      </c>
      <c r="Q54" s="63">
        <v>236.959</v>
      </c>
      <c r="R54" s="62">
        <v>4.4064252705539063E-2</v>
      </c>
    </row>
    <row r="55" spans="2:18" x14ac:dyDescent="0.25">
      <c r="B55" s="100" t="s">
        <v>39</v>
      </c>
      <c r="C55" s="63">
        <v>3.3730000000000002</v>
      </c>
      <c r="D55" s="58">
        <v>4.0643451018194963E-2</v>
      </c>
      <c r="E55" s="63">
        <v>53.661000000000001</v>
      </c>
      <c r="F55" s="62">
        <v>3.4664034505768944E-2</v>
      </c>
      <c r="G55" s="63">
        <v>1.97</v>
      </c>
      <c r="H55" s="58">
        <v>2.4748432808633057E-2</v>
      </c>
      <c r="I55" s="63">
        <v>79.795000000000002</v>
      </c>
      <c r="J55" s="62">
        <v>4.8194990547633286E-2</v>
      </c>
      <c r="K55" s="63">
        <v>1.6919999999999999</v>
      </c>
      <c r="L55" s="58">
        <v>8.8657406194490879E-3</v>
      </c>
      <c r="M55" s="63">
        <v>68.965999999999994</v>
      </c>
      <c r="N55" s="58">
        <v>4.2423645926244896E-2</v>
      </c>
      <c r="O55" s="63">
        <v>6.3079999999999998</v>
      </c>
      <c r="P55" s="58">
        <v>4.9849455907571463E-2</v>
      </c>
      <c r="Q55" s="63">
        <v>85.528999999999996</v>
      </c>
      <c r="R55" s="62">
        <v>4.850394790344012E-2</v>
      </c>
    </row>
    <row r="56" spans="2:18" x14ac:dyDescent="0.25">
      <c r="B56" s="100" t="s">
        <v>40</v>
      </c>
      <c r="C56" s="63">
        <v>14.201000000000001</v>
      </c>
      <c r="D56" s="58">
        <v>7.0061965938468224E-2</v>
      </c>
      <c r="E56" s="63">
        <v>85.781999999999996</v>
      </c>
      <c r="F56" s="62">
        <v>5.2676729746674929E-2</v>
      </c>
      <c r="G56" s="63">
        <v>19.492000000000001</v>
      </c>
      <c r="H56" s="58">
        <v>8.1704168203614896E-2</v>
      </c>
      <c r="I56" s="63">
        <v>94.968000000000004</v>
      </c>
      <c r="J56" s="62">
        <v>5.5451492206148201E-2</v>
      </c>
      <c r="K56" s="63">
        <v>3.431</v>
      </c>
      <c r="L56" s="58">
        <v>1.5001071192784094E-2</v>
      </c>
      <c r="M56" s="63">
        <v>83.347999999999999</v>
      </c>
      <c r="N56" s="58">
        <v>4.4059071761184058E-2</v>
      </c>
      <c r="O56" s="63">
        <v>14.821</v>
      </c>
      <c r="P56" s="58">
        <v>6.2637088628458654E-2</v>
      </c>
      <c r="Q56" s="63">
        <v>74.781999999999996</v>
      </c>
      <c r="R56" s="62">
        <v>3.8252092862426076E-2</v>
      </c>
    </row>
    <row r="57" spans="2:18" x14ac:dyDescent="0.25">
      <c r="B57" s="100" t="s">
        <v>41</v>
      </c>
      <c r="C57" s="63">
        <v>6.7370000000000001</v>
      </c>
      <c r="D57" s="58">
        <v>3.0223231108798251E-2</v>
      </c>
      <c r="E57" s="63">
        <v>267.46199999999999</v>
      </c>
      <c r="F57" s="62">
        <v>4.5966537793127725E-2</v>
      </c>
      <c r="G57" s="63">
        <v>15.231</v>
      </c>
      <c r="H57" s="58">
        <v>4.9037504950112526E-2</v>
      </c>
      <c r="I57" s="63">
        <v>260</v>
      </c>
      <c r="J57" s="62">
        <v>4.3621057830785202E-2</v>
      </c>
      <c r="K57" s="63">
        <v>11.205</v>
      </c>
      <c r="L57" s="58">
        <v>2.0270710316081974E-2</v>
      </c>
      <c r="M57" s="63">
        <v>243.488</v>
      </c>
      <c r="N57" s="58">
        <v>4.0914266356767134E-2</v>
      </c>
      <c r="O57" s="63">
        <v>35.840000000000003</v>
      </c>
      <c r="P57" s="58">
        <v>5.9984869887729213E-2</v>
      </c>
      <c r="Q57" s="63">
        <v>269.71800000000002</v>
      </c>
      <c r="R57" s="62">
        <v>4.6754189568392467E-2</v>
      </c>
    </row>
    <row r="58" spans="2:18" x14ac:dyDescent="0.25">
      <c r="B58" s="100" t="s">
        <v>42</v>
      </c>
      <c r="C58" s="63">
        <v>1.4</v>
      </c>
      <c r="D58" s="58">
        <v>3.008358940198122E-2</v>
      </c>
      <c r="E58" s="63">
        <v>25.427</v>
      </c>
      <c r="F58" s="62">
        <v>5.2817215915582187E-2</v>
      </c>
      <c r="G58" s="63">
        <v>5.5220000000000002</v>
      </c>
      <c r="H58" s="58">
        <v>6.0467357263310054E-2</v>
      </c>
      <c r="I58" s="63">
        <v>20.736000000000001</v>
      </c>
      <c r="J58" s="62">
        <v>4.2621414300865738E-2</v>
      </c>
      <c r="K58" s="63">
        <v>8.0830000000000002</v>
      </c>
      <c r="L58" s="58">
        <v>7.7035978079580653E-2</v>
      </c>
      <c r="M58" s="63">
        <v>12.266</v>
      </c>
      <c r="N58" s="58">
        <v>2.8095845635477824E-2</v>
      </c>
      <c r="O58" s="63">
        <v>1.6879999999999999</v>
      </c>
      <c r="P58" s="58">
        <v>2.4131177538562709E-2</v>
      </c>
      <c r="Q58" s="63">
        <v>20.45</v>
      </c>
      <c r="R58" s="62">
        <v>4.07124783248358E-2</v>
      </c>
    </row>
    <row r="59" spans="2:18" x14ac:dyDescent="0.25">
      <c r="B59" s="100" t="s">
        <v>43</v>
      </c>
      <c r="C59" s="63">
        <v>2.1259999999999999</v>
      </c>
      <c r="D59" s="58">
        <v>5.342111214413147E-2</v>
      </c>
      <c r="E59" s="63">
        <v>73.421000000000006</v>
      </c>
      <c r="F59" s="62">
        <v>3.9699280156199564E-2</v>
      </c>
      <c r="G59" s="63">
        <v>6.9050000000000002</v>
      </c>
      <c r="H59" s="58">
        <v>6.5325777428784967E-2</v>
      </c>
      <c r="I59" s="63">
        <v>122.045</v>
      </c>
      <c r="J59" s="62">
        <v>5.8025952760517724E-2</v>
      </c>
      <c r="K59" s="63">
        <v>3.3610000000000002</v>
      </c>
      <c r="L59" s="58">
        <v>2.7062281090221022E-2</v>
      </c>
      <c r="M59" s="63">
        <v>83.347999999999999</v>
      </c>
      <c r="N59" s="58">
        <v>3.6238733548698464E-2</v>
      </c>
      <c r="O59" s="63">
        <v>7.2750000000000004</v>
      </c>
      <c r="P59" s="58">
        <v>3.9439017250165347E-2</v>
      </c>
      <c r="Q59" s="63">
        <v>94.433000000000007</v>
      </c>
      <c r="R59" s="62">
        <v>4.3680538563051687E-2</v>
      </c>
    </row>
    <row r="60" spans="2:18" x14ac:dyDescent="0.25">
      <c r="B60" s="100" t="s">
        <v>44</v>
      </c>
      <c r="C60" s="63">
        <v>0.33400000000000002</v>
      </c>
      <c r="D60" s="58">
        <v>3.5269271383315731E-2</v>
      </c>
      <c r="E60" s="63">
        <v>11.677</v>
      </c>
      <c r="F60" s="62">
        <v>2.9302163346323615E-2</v>
      </c>
      <c r="G60" s="63">
        <v>0.96899999999999997</v>
      </c>
      <c r="H60" s="58">
        <v>7.7551020408163265E-2</v>
      </c>
      <c r="I60" s="63">
        <v>14.816000000000001</v>
      </c>
      <c r="J60" s="62">
        <v>3.5061895510061128E-2</v>
      </c>
      <c r="K60" s="63">
        <v>0.67100000000000004</v>
      </c>
      <c r="L60" s="58">
        <v>2.7290844755358524E-2</v>
      </c>
      <c r="M60" s="63">
        <v>12.4</v>
      </c>
      <c r="N60" s="58">
        <v>2.8438931980496397E-2</v>
      </c>
      <c r="O60" s="63">
        <v>0.20599999999999999</v>
      </c>
      <c r="P60" s="58">
        <v>1.6674761210943825E-2</v>
      </c>
      <c r="Q60" s="63">
        <v>10.138999999999999</v>
      </c>
      <c r="R60" s="62">
        <v>2.1550285771370151E-2</v>
      </c>
    </row>
    <row r="61" spans="2:18" x14ac:dyDescent="0.25">
      <c r="B61" s="100" t="s">
        <v>45</v>
      </c>
      <c r="C61" s="63">
        <v>0</v>
      </c>
      <c r="D61" s="59"/>
      <c r="E61" s="63">
        <v>114.227</v>
      </c>
      <c r="F61" s="62">
        <v>4.1042609549241646E-2</v>
      </c>
      <c r="G61" s="63">
        <v>4.2619999999999996</v>
      </c>
      <c r="H61" s="58">
        <v>2.2280889771806468E-2</v>
      </c>
      <c r="I61" s="63">
        <v>153.41900000000001</v>
      </c>
      <c r="J61" s="62">
        <v>5.2986511525901975E-2</v>
      </c>
      <c r="K61" s="63">
        <v>10.250999999999999</v>
      </c>
      <c r="L61" s="58">
        <v>4.365824677066963E-2</v>
      </c>
      <c r="M61" s="63">
        <v>106.788</v>
      </c>
      <c r="N61" s="58">
        <v>3.3969689778618702E-2</v>
      </c>
      <c r="O61" s="63">
        <v>10.782999999999999</v>
      </c>
      <c r="P61" s="58">
        <v>3.3135741920416448E-2</v>
      </c>
      <c r="Q61" s="63">
        <v>102.627</v>
      </c>
      <c r="R61" s="62">
        <v>3.3182424279264308E-2</v>
      </c>
    </row>
    <row r="62" spans="2:18" x14ac:dyDescent="0.25">
      <c r="B62" s="100" t="s">
        <v>46</v>
      </c>
      <c r="C62" s="63">
        <v>70.36</v>
      </c>
      <c r="D62" s="58">
        <v>4.207683507567072E-2</v>
      </c>
      <c r="E62" s="63">
        <v>419.98599999999999</v>
      </c>
      <c r="F62" s="62">
        <v>4.8038148136286478E-2</v>
      </c>
      <c r="G62" s="63">
        <v>75.576999999999998</v>
      </c>
      <c r="H62" s="58">
        <v>3.394424622637103E-2</v>
      </c>
      <c r="I62" s="63">
        <v>455.428</v>
      </c>
      <c r="J62" s="62">
        <v>4.9159376687928177E-2</v>
      </c>
      <c r="K62" s="63">
        <v>98.274000000000001</v>
      </c>
      <c r="L62" s="58">
        <v>2.9984951687961718E-2</v>
      </c>
      <c r="M62" s="63">
        <v>438.96600000000001</v>
      </c>
      <c r="N62" s="58">
        <v>4.0641556756996974E-2</v>
      </c>
      <c r="O62" s="63">
        <v>128.739</v>
      </c>
      <c r="P62" s="58">
        <v>3.8080011831694148E-2</v>
      </c>
      <c r="Q62" s="63">
        <v>467.72</v>
      </c>
      <c r="R62" s="62">
        <v>4.2158194541878462E-2</v>
      </c>
    </row>
    <row r="63" spans="2:18" x14ac:dyDescent="0.25">
      <c r="B63" s="100" t="s">
        <v>47</v>
      </c>
      <c r="C63" s="63">
        <v>3.35</v>
      </c>
      <c r="D63" s="58">
        <v>3.5815087239137872E-2</v>
      </c>
      <c r="E63" s="63">
        <v>31.128</v>
      </c>
      <c r="F63" s="62">
        <v>3.0077803415929409E-2</v>
      </c>
      <c r="G63" s="63">
        <v>5.8579999999999997</v>
      </c>
      <c r="H63" s="58">
        <v>3.7651444547996273E-2</v>
      </c>
      <c r="I63" s="63">
        <v>28.827999999999999</v>
      </c>
      <c r="J63" s="62">
        <v>2.4761026206593262E-2</v>
      </c>
      <c r="K63" s="63">
        <v>7.8810000000000002</v>
      </c>
      <c r="L63" s="58">
        <v>3.8439589704569732E-2</v>
      </c>
      <c r="M63" s="63">
        <v>39.948</v>
      </c>
      <c r="N63" s="58">
        <v>2.8922299014348205E-2</v>
      </c>
      <c r="O63" s="63">
        <v>1.8220000000000001</v>
      </c>
      <c r="P63" s="58">
        <v>1.1088255699314743E-2</v>
      </c>
      <c r="Q63" s="63">
        <v>42.378999999999998</v>
      </c>
      <c r="R63" s="62">
        <v>2.776703965446976E-2</v>
      </c>
    </row>
    <row r="64" spans="2:18" x14ac:dyDescent="0.25">
      <c r="B64" s="100" t="s">
        <v>48</v>
      </c>
      <c r="C64" s="63">
        <v>0.312</v>
      </c>
      <c r="D64" s="58">
        <v>2.7146959018533021E-2</v>
      </c>
      <c r="E64" s="63">
        <v>11.007999999999999</v>
      </c>
      <c r="F64" s="62">
        <v>3.4731030130935481E-2</v>
      </c>
      <c r="G64" s="63">
        <v>0.32800000000000001</v>
      </c>
      <c r="H64" s="58">
        <v>2.1494102228047183E-2</v>
      </c>
      <c r="I64" s="63">
        <v>15.988</v>
      </c>
      <c r="J64" s="62">
        <v>4.6662580626331621E-2</v>
      </c>
      <c r="K64" s="63">
        <v>0.32500000000000001</v>
      </c>
      <c r="L64" s="58">
        <v>2.1172638436482084E-2</v>
      </c>
      <c r="M64" s="63">
        <v>6.4370000000000003</v>
      </c>
      <c r="N64" s="58">
        <v>1.9494777265279793E-2</v>
      </c>
      <c r="O64" s="63">
        <v>1.105</v>
      </c>
      <c r="P64" s="58">
        <v>6.4927434044303428E-2</v>
      </c>
      <c r="Q64" s="63">
        <v>7.5720000000000001</v>
      </c>
      <c r="R64" s="62">
        <v>2.3918502724472875E-2</v>
      </c>
    </row>
    <row r="65" spans="2:18" x14ac:dyDescent="0.25">
      <c r="B65" s="100" t="s">
        <v>49</v>
      </c>
      <c r="C65" s="63">
        <v>21.387</v>
      </c>
      <c r="D65" s="58">
        <v>6.3749877042950015E-2</v>
      </c>
      <c r="E65" s="63">
        <v>83.742999999999995</v>
      </c>
      <c r="F65" s="62">
        <v>2.5674884338391067E-2</v>
      </c>
      <c r="G65" s="63">
        <v>14.907</v>
      </c>
      <c r="H65" s="58">
        <v>2.9423259118900993E-2</v>
      </c>
      <c r="I65" s="63">
        <v>124.373</v>
      </c>
      <c r="J65" s="62">
        <v>3.5727438137035855E-2</v>
      </c>
      <c r="K65" s="63">
        <v>25.53</v>
      </c>
      <c r="L65" s="58">
        <v>2.8783094075507987E-2</v>
      </c>
      <c r="M65" s="63">
        <v>128.83099999999999</v>
      </c>
      <c r="N65" s="58">
        <v>3.7058952128363409E-2</v>
      </c>
      <c r="O65" s="63">
        <v>33.65</v>
      </c>
      <c r="P65" s="58">
        <v>3.7811792784633466E-2</v>
      </c>
      <c r="Q65" s="63">
        <v>85.42</v>
      </c>
      <c r="R65" s="62">
        <v>2.4814933814254612E-2</v>
      </c>
    </row>
    <row r="66" spans="2:18" x14ac:dyDescent="0.25">
      <c r="B66" s="100" t="s">
        <v>50</v>
      </c>
      <c r="C66" s="63">
        <v>19.867000000000001</v>
      </c>
      <c r="D66" s="58">
        <v>6.6693074890814302E-2</v>
      </c>
      <c r="E66" s="63">
        <v>156.72800000000001</v>
      </c>
      <c r="F66" s="62">
        <v>5.6893708360574148E-2</v>
      </c>
      <c r="G66" s="63">
        <v>22.855</v>
      </c>
      <c r="H66" s="58">
        <v>4.6922091466769594E-2</v>
      </c>
      <c r="I66" s="63">
        <v>164.33199999999999</v>
      </c>
      <c r="J66" s="62">
        <v>5.6643686148231412E-2</v>
      </c>
      <c r="K66" s="63">
        <v>40.593000000000004</v>
      </c>
      <c r="L66" s="58">
        <v>4.8160394651138777E-2</v>
      </c>
      <c r="M66" s="63">
        <v>163.67500000000001</v>
      </c>
      <c r="N66" s="58">
        <v>5.2969204237018543E-2</v>
      </c>
      <c r="O66" s="63">
        <v>27.53</v>
      </c>
      <c r="P66" s="58">
        <v>3.6771040501571414E-2</v>
      </c>
      <c r="Q66" s="63">
        <v>181</v>
      </c>
      <c r="R66" s="62">
        <v>5.4393328072306464E-2</v>
      </c>
    </row>
    <row r="67" spans="2:18" x14ac:dyDescent="0.25">
      <c r="B67" s="100" t="s">
        <v>51</v>
      </c>
      <c r="C67" s="63">
        <v>0.92900000000000005</v>
      </c>
      <c r="D67" s="58">
        <v>0.11043747028055159</v>
      </c>
      <c r="E67" s="63">
        <v>48.762</v>
      </c>
      <c r="F67" s="62">
        <v>6.1744840667870449E-2</v>
      </c>
      <c r="G67" s="63">
        <v>0.86199999999999999</v>
      </c>
      <c r="H67" s="58">
        <v>7.3851953392734745E-2</v>
      </c>
      <c r="I67" s="63">
        <v>38.234000000000002</v>
      </c>
      <c r="J67" s="62">
        <v>4.8084855924018031E-2</v>
      </c>
      <c r="K67" s="63">
        <v>0.58899999999999997</v>
      </c>
      <c r="L67" s="58">
        <v>4.1252276229163748E-2</v>
      </c>
      <c r="M67" s="63">
        <v>42.064</v>
      </c>
      <c r="N67" s="58">
        <v>5.4425430277121496E-2</v>
      </c>
      <c r="O67" s="63">
        <v>0.52800000000000002</v>
      </c>
      <c r="P67" s="58">
        <v>2.4132730015082961E-2</v>
      </c>
      <c r="Q67" s="63">
        <v>32.838999999999999</v>
      </c>
      <c r="R67" s="62">
        <v>4.4131797363837703E-2</v>
      </c>
    </row>
    <row r="68" spans="2:18" x14ac:dyDescent="0.25">
      <c r="B68" s="100" t="s">
        <v>52</v>
      </c>
      <c r="C68" s="63">
        <v>4.3570000000000002</v>
      </c>
      <c r="D68" s="58">
        <v>3.1888109840888801E-2</v>
      </c>
      <c r="E68" s="63">
        <v>108.166</v>
      </c>
      <c r="F68" s="62">
        <v>3.8743318974935007E-2</v>
      </c>
      <c r="G68" s="63">
        <v>6.3019999999999996</v>
      </c>
      <c r="H68" s="58">
        <v>4.4310072068904895E-2</v>
      </c>
      <c r="I68" s="63">
        <v>163.31100000000001</v>
      </c>
      <c r="J68" s="62">
        <v>5.5727994725818304E-2</v>
      </c>
      <c r="K68" s="63">
        <v>8.6829999999999998</v>
      </c>
      <c r="L68" s="58">
        <v>4.8034209783865418E-2</v>
      </c>
      <c r="M68" s="63">
        <v>84.831999999999994</v>
      </c>
      <c r="N68" s="58">
        <v>2.9080278599160968E-2</v>
      </c>
      <c r="O68" s="63">
        <v>14.994999999999999</v>
      </c>
      <c r="P68" s="58">
        <v>7.1940202555208527E-2</v>
      </c>
      <c r="Q68" s="63">
        <v>123.339</v>
      </c>
      <c r="R68" s="62">
        <v>4.2354989474696347E-2</v>
      </c>
    </row>
    <row r="69" spans="2:18" ht="15.75" thickBot="1" x14ac:dyDescent="0.3">
      <c r="B69" s="100" t="s">
        <v>53</v>
      </c>
      <c r="C69" s="63">
        <v>0.33400000000000002</v>
      </c>
      <c r="D69" s="58">
        <v>7.629054362722705E-2</v>
      </c>
      <c r="E69" s="63">
        <v>13.268000000000001</v>
      </c>
      <c r="F69" s="62">
        <v>5.1688807511005491E-2</v>
      </c>
      <c r="G69" s="63">
        <v>0.63600000000000001</v>
      </c>
      <c r="H69" s="58">
        <v>7.6231571377202448E-2</v>
      </c>
      <c r="I69" s="63">
        <v>8.6180000000000003</v>
      </c>
      <c r="J69" s="62">
        <v>3.1146320484000376E-2</v>
      </c>
      <c r="K69" s="63">
        <v>0.50700000000000001</v>
      </c>
      <c r="L69" s="58">
        <v>5.2686272472202013E-2</v>
      </c>
      <c r="M69" s="63">
        <v>9.3659999999999997</v>
      </c>
      <c r="N69" s="58">
        <v>3.3825218314589699E-2</v>
      </c>
      <c r="O69" s="63">
        <v>0.50900000000000001</v>
      </c>
      <c r="P69" s="58">
        <v>5.1393376413570273E-2</v>
      </c>
      <c r="Q69" s="63">
        <v>12.019</v>
      </c>
      <c r="R69" s="62">
        <v>4.3452167908518712E-2</v>
      </c>
    </row>
    <row r="70" spans="2:18" ht="15.75" thickBot="1" x14ac:dyDescent="0.3">
      <c r="B70" s="101" t="s">
        <v>2</v>
      </c>
      <c r="C70" s="64">
        <v>842.35599999999999</v>
      </c>
      <c r="D70" s="60">
        <v>4.6114797792965387E-2</v>
      </c>
      <c r="E70" s="64">
        <v>5380.6260000000002</v>
      </c>
      <c r="F70" s="61">
        <v>4.3588317548083684E-2</v>
      </c>
      <c r="G70" s="64">
        <v>1081.933</v>
      </c>
      <c r="H70" s="60">
        <v>4.5737499868950995E-2</v>
      </c>
      <c r="I70" s="64">
        <v>6238.4480000000003</v>
      </c>
      <c r="J70" s="61">
        <v>4.8602116000369872E-2</v>
      </c>
      <c r="K70" s="64">
        <v>1166.1400000000001</v>
      </c>
      <c r="L70" s="60">
        <v>4.0492829549577607E-2</v>
      </c>
      <c r="M70" s="64">
        <v>5549.6379999999999</v>
      </c>
      <c r="N70" s="60">
        <v>4.1485001588194299E-2</v>
      </c>
      <c r="O70" s="64">
        <v>1112.0630000000001</v>
      </c>
      <c r="P70" s="60">
        <v>3.8119019346431596E-2</v>
      </c>
      <c r="Q70" s="64">
        <v>5606.9409999999998</v>
      </c>
      <c r="R70" s="61">
        <v>4.1707644530075985E-2</v>
      </c>
    </row>
    <row r="71" spans="2:18" ht="26.25" customHeight="1" x14ac:dyDescent="0.25">
      <c r="B71" s="230" t="s">
        <v>92</v>
      </c>
      <c r="C71" s="231"/>
      <c r="D71" s="231"/>
      <c r="E71" s="231"/>
      <c r="F71" s="231"/>
      <c r="G71" s="231"/>
      <c r="H71" s="231"/>
      <c r="I71" s="231"/>
      <c r="J71" s="231"/>
      <c r="K71" s="231"/>
      <c r="L71" s="231"/>
      <c r="M71" s="231"/>
      <c r="N71" s="231"/>
      <c r="O71" s="231"/>
      <c r="P71" s="231"/>
      <c r="Q71" s="231"/>
      <c r="R71" s="232"/>
    </row>
    <row r="72" spans="2:18" ht="15.75" thickBot="1" x14ac:dyDescent="0.3">
      <c r="B72" s="155" t="s">
        <v>85</v>
      </c>
      <c r="C72" s="156"/>
      <c r="D72" s="156"/>
      <c r="E72" s="156"/>
      <c r="F72" s="156"/>
      <c r="G72" s="156"/>
      <c r="H72" s="156"/>
      <c r="I72" s="156"/>
      <c r="J72" s="156"/>
      <c r="K72" s="156"/>
      <c r="L72" s="156"/>
      <c r="M72" s="156"/>
      <c r="N72" s="156"/>
      <c r="O72" s="156"/>
      <c r="P72" s="156"/>
      <c r="Q72" s="156"/>
      <c r="R72" s="157"/>
    </row>
    <row r="73" spans="2:18" s="145" customFormat="1" x14ac:dyDescent="0.25"/>
    <row r="74" spans="2:18" s="145" customFormat="1" x14ac:dyDescent="0.25"/>
    <row r="75" spans="2:18" s="145" customFormat="1" x14ac:dyDescent="0.25"/>
    <row r="76" spans="2:18" s="145" customFormat="1" x14ac:dyDescent="0.25"/>
    <row r="77" spans="2:18" s="145" customFormat="1" x14ac:dyDescent="0.25"/>
    <row r="78" spans="2:18" s="145" customFormat="1" x14ac:dyDescent="0.25"/>
    <row r="79" spans="2:18" s="145" customFormat="1" x14ac:dyDescent="0.25"/>
    <row r="80" spans="2:18"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row r="135" s="145" customFormat="1" x14ac:dyDescent="0.25"/>
    <row r="136" s="145" customFormat="1" x14ac:dyDescent="0.25"/>
    <row r="137" s="145" customFormat="1" x14ac:dyDescent="0.25"/>
    <row r="138" s="145" customFormat="1" x14ac:dyDescent="0.25"/>
    <row r="139" s="145" customFormat="1" x14ac:dyDescent="0.25"/>
    <row r="140" s="145" customFormat="1" x14ac:dyDescent="0.25"/>
    <row r="141" s="145" customFormat="1" x14ac:dyDescent="0.25"/>
    <row r="142" s="145" customFormat="1" x14ac:dyDescent="0.25"/>
    <row r="143" s="145" customFormat="1" x14ac:dyDescent="0.25"/>
    <row r="144" s="145" customFormat="1" x14ac:dyDescent="0.25"/>
    <row r="145" s="145" customFormat="1" x14ac:dyDescent="0.25"/>
    <row r="146" s="145" customFormat="1" x14ac:dyDescent="0.25"/>
    <row r="147" s="145" customFormat="1" x14ac:dyDescent="0.25"/>
    <row r="148" s="145" customFormat="1" x14ac:dyDescent="0.25"/>
    <row r="149" s="145" customFormat="1" x14ac:dyDescent="0.25"/>
    <row r="150" s="145" customFormat="1" x14ac:dyDescent="0.25"/>
    <row r="151" s="145" customFormat="1" x14ac:dyDescent="0.25"/>
    <row r="152" s="145" customFormat="1" x14ac:dyDescent="0.25"/>
    <row r="153" s="145" customFormat="1" x14ac:dyDescent="0.25"/>
    <row r="154" s="145" customFormat="1" x14ac:dyDescent="0.25"/>
    <row r="155" s="145" customFormat="1" x14ac:dyDescent="0.25"/>
    <row r="156" s="145" customFormat="1" x14ac:dyDescent="0.25"/>
    <row r="157" s="145" customFormat="1" x14ac:dyDescent="0.25"/>
    <row r="158" s="145" customFormat="1" x14ac:dyDescent="0.25"/>
    <row r="159" s="145" customFormat="1" x14ac:dyDescent="0.25"/>
    <row r="160" s="145" customFormat="1" x14ac:dyDescent="0.25"/>
    <row r="161" s="145" customFormat="1" x14ac:dyDescent="0.25"/>
    <row r="162" s="145" customFormat="1" x14ac:dyDescent="0.25"/>
    <row r="163" s="145" customFormat="1" x14ac:dyDescent="0.25"/>
    <row r="164" s="145" customFormat="1" x14ac:dyDescent="0.25"/>
    <row r="165" s="145" customFormat="1" x14ac:dyDescent="0.25"/>
    <row r="166" s="145" customFormat="1" x14ac:dyDescent="0.25"/>
    <row r="167" s="145" customFormat="1" x14ac:dyDescent="0.25"/>
    <row r="168" s="145" customFormat="1" x14ac:dyDescent="0.25"/>
    <row r="169" s="145" customFormat="1" x14ac:dyDescent="0.25"/>
    <row r="170" s="145" customFormat="1" x14ac:dyDescent="0.25"/>
    <row r="171" s="145" customFormat="1" x14ac:dyDescent="0.25"/>
    <row r="172" s="145" customFormat="1" x14ac:dyDescent="0.25"/>
    <row r="173" s="145" customFormat="1" x14ac:dyDescent="0.25"/>
  </sheetData>
  <mergeCells count="7">
    <mergeCell ref="B71:R71"/>
    <mergeCell ref="B1:R1"/>
    <mergeCell ref="B2:R2"/>
    <mergeCell ref="C3:F3"/>
    <mergeCell ref="G3:J3"/>
    <mergeCell ref="K3:N3"/>
    <mergeCell ref="O3:R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134"/>
  <sheetViews>
    <sheetView zoomScaleNormal="100" workbookViewId="0">
      <selection activeCell="B1" sqref="B1:N1"/>
    </sheetView>
  </sheetViews>
  <sheetFormatPr defaultColWidth="8.85546875" defaultRowHeight="15" x14ac:dyDescent="0.25"/>
  <cols>
    <col min="1" max="1" width="9.140625" style="145"/>
    <col min="2" max="2" width="21.28515625" customWidth="1"/>
    <col min="3" max="3" width="8.140625" customWidth="1"/>
    <col min="4" max="4" width="9.140625" customWidth="1"/>
    <col min="5" max="6" width="8.7109375" customWidth="1"/>
    <col min="7" max="7" width="9.28515625" customWidth="1"/>
    <col min="8" max="8" width="8.7109375" customWidth="1"/>
    <col min="9" max="9" width="8.28515625" customWidth="1"/>
    <col min="10" max="10" width="9.28515625" customWidth="1"/>
    <col min="11" max="11" width="8.85546875" customWidth="1"/>
    <col min="12" max="12" width="8.28515625" customWidth="1"/>
    <col min="13" max="13" width="9.140625" customWidth="1"/>
    <col min="14" max="14" width="9.7109375" customWidth="1"/>
    <col min="15" max="43" width="9.140625" style="145"/>
  </cols>
  <sheetData>
    <row r="1" spans="2:28" ht="54" customHeight="1" x14ac:dyDescent="0.35">
      <c r="B1" s="233" t="s">
        <v>96</v>
      </c>
      <c r="C1" s="245"/>
      <c r="D1" s="245"/>
      <c r="E1" s="245"/>
      <c r="F1" s="245"/>
      <c r="G1" s="245"/>
      <c r="H1" s="245"/>
      <c r="I1" s="245"/>
      <c r="J1" s="245"/>
      <c r="K1" s="245"/>
      <c r="L1" s="245"/>
      <c r="M1" s="245"/>
      <c r="N1" s="246"/>
      <c r="O1" s="177"/>
      <c r="P1" s="177"/>
      <c r="Q1" s="177"/>
      <c r="R1" s="177"/>
    </row>
    <row r="2" spans="2:28" ht="24" thickBot="1" x14ac:dyDescent="0.4">
      <c r="B2" s="236" t="s">
        <v>75</v>
      </c>
      <c r="C2" s="247"/>
      <c r="D2" s="247"/>
      <c r="E2" s="247"/>
      <c r="F2" s="247"/>
      <c r="G2" s="247"/>
      <c r="H2" s="247"/>
      <c r="I2" s="247"/>
      <c r="J2" s="247"/>
      <c r="K2" s="247"/>
      <c r="L2" s="247"/>
      <c r="M2" s="247"/>
      <c r="N2" s="248"/>
    </row>
    <row r="3" spans="2:28" ht="15.75" thickBot="1" x14ac:dyDescent="0.3">
      <c r="B3" s="16"/>
      <c r="C3" s="239">
        <v>2000</v>
      </c>
      <c r="D3" s="240"/>
      <c r="E3" s="241"/>
      <c r="F3" s="239">
        <v>2007</v>
      </c>
      <c r="G3" s="240"/>
      <c r="H3" s="241"/>
      <c r="I3" s="239">
        <v>2019</v>
      </c>
      <c r="J3" s="240"/>
      <c r="K3" s="241"/>
      <c r="L3" s="240">
        <v>2022</v>
      </c>
      <c r="M3" s="240"/>
      <c r="N3" s="241"/>
    </row>
    <row r="4" spans="2:28" ht="45.75" thickBot="1" x14ac:dyDescent="0.3">
      <c r="B4" s="14" t="s">
        <v>66</v>
      </c>
      <c r="C4" s="53" t="s">
        <v>89</v>
      </c>
      <c r="D4" s="3" t="s">
        <v>68</v>
      </c>
      <c r="E4" s="4" t="s">
        <v>90</v>
      </c>
      <c r="F4" s="53" t="s">
        <v>89</v>
      </c>
      <c r="G4" s="3" t="s">
        <v>68</v>
      </c>
      <c r="H4" s="4" t="s">
        <v>90</v>
      </c>
      <c r="I4" s="53" t="s">
        <v>89</v>
      </c>
      <c r="J4" s="3" t="s">
        <v>68</v>
      </c>
      <c r="K4" s="4" t="s">
        <v>90</v>
      </c>
      <c r="L4" s="3" t="s">
        <v>89</v>
      </c>
      <c r="M4" s="3" t="s">
        <v>68</v>
      </c>
      <c r="N4" s="4" t="s">
        <v>90</v>
      </c>
    </row>
    <row r="5" spans="2:28" x14ac:dyDescent="0.25">
      <c r="B5" s="54" t="s">
        <v>54</v>
      </c>
      <c r="C5" s="48">
        <v>7158.0643333333328</v>
      </c>
      <c r="D5" s="5">
        <v>24578.413666666667</v>
      </c>
      <c r="E5" s="6">
        <f>C5/(C5+D5)</f>
        <v>0.22554690326170829</v>
      </c>
      <c r="F5" s="48">
        <v>8659.2893333333341</v>
      </c>
      <c r="G5" s="5">
        <v>26502.571333333333</v>
      </c>
      <c r="H5" s="6">
        <f>F5/(F5+G5)</f>
        <v>0.24626937167583721</v>
      </c>
      <c r="I5" s="48">
        <v>9530.9513333333343</v>
      </c>
      <c r="J5" s="5">
        <v>29237.857666666667</v>
      </c>
      <c r="K5" s="6">
        <f>I5/(I5+J5)</f>
        <v>0.24584070491650475</v>
      </c>
      <c r="L5" s="5">
        <v>9023.4883333333346</v>
      </c>
      <c r="M5" s="5">
        <v>30214.638999999999</v>
      </c>
      <c r="N5" s="6">
        <f>L5/(L5+M5)</f>
        <v>0.22996735437136306</v>
      </c>
      <c r="O5" s="183"/>
      <c r="P5" s="183"/>
      <c r="Q5" s="183"/>
      <c r="R5" s="183"/>
      <c r="S5" s="183"/>
      <c r="T5" s="183"/>
      <c r="U5" s="183"/>
      <c r="V5" s="183"/>
      <c r="W5" s="183"/>
      <c r="X5" s="183"/>
      <c r="Y5" s="183"/>
      <c r="Z5" s="183"/>
      <c r="AA5" s="183"/>
    </row>
    <row r="6" spans="2:28" x14ac:dyDescent="0.25">
      <c r="B6" s="90" t="s">
        <v>55</v>
      </c>
      <c r="C6" s="48">
        <v>6142.2103333333334</v>
      </c>
      <c r="D6" s="5">
        <v>16384.784</v>
      </c>
      <c r="E6" s="6">
        <f t="shared" ref="E6:E69" si="0">C6/(C6+D6)</f>
        <v>0.27266000259274126</v>
      </c>
      <c r="F6" s="48">
        <v>7135.1273333333329</v>
      </c>
      <c r="G6" s="5">
        <v>17260.760666666669</v>
      </c>
      <c r="H6" s="6">
        <f t="shared" ref="H6:H69" si="1">F6/(F6+G6)</f>
        <v>0.29247254018108837</v>
      </c>
      <c r="I6" s="48">
        <v>7681.2536666666674</v>
      </c>
      <c r="J6" s="5">
        <v>18775.258999999998</v>
      </c>
      <c r="K6" s="6">
        <f t="shared" ref="K6:K69" si="2">I6/(I6+J6)</f>
        <v>0.29033507792372437</v>
      </c>
      <c r="L6" s="5">
        <v>7241.8543333333328</v>
      </c>
      <c r="M6" s="5">
        <v>19272.183333333331</v>
      </c>
      <c r="N6" s="6">
        <f t="shared" ref="N6:N69" si="3">L6/(L6+M6)</f>
        <v>0.27313283719279624</v>
      </c>
    </row>
    <row r="7" spans="2:28" x14ac:dyDescent="0.25">
      <c r="B7" s="90" t="s">
        <v>88</v>
      </c>
      <c r="C7" s="48">
        <v>1015.8543333333333</v>
      </c>
      <c r="D7" s="5">
        <v>8193.6296666666676</v>
      </c>
      <c r="E7" s="6">
        <f t="shared" si="0"/>
        <v>0.11030523896163273</v>
      </c>
      <c r="F7" s="48">
        <v>1524.162</v>
      </c>
      <c r="G7" s="5">
        <v>9241.8109999999997</v>
      </c>
      <c r="H7" s="6">
        <f t="shared" si="1"/>
        <v>0.14157215515959404</v>
      </c>
      <c r="I7" s="48">
        <v>1849.6976666666667</v>
      </c>
      <c r="J7" s="5">
        <v>10462.598666666667</v>
      </c>
      <c r="K7" s="6">
        <f t="shared" si="2"/>
        <v>0.15023173716660329</v>
      </c>
      <c r="L7" s="5">
        <v>1781.634</v>
      </c>
      <c r="M7" s="5">
        <v>10942.455666666667</v>
      </c>
      <c r="N7" s="6">
        <f t="shared" si="3"/>
        <v>0.1400205473769453</v>
      </c>
    </row>
    <row r="8" spans="2:28" x14ac:dyDescent="0.25">
      <c r="B8" s="54" t="s">
        <v>56</v>
      </c>
      <c r="C8" s="48">
        <v>2065.4576666666667</v>
      </c>
      <c r="D8" s="5">
        <v>31725.715666666667</v>
      </c>
      <c r="E8" s="6">
        <f t="shared" si="0"/>
        <v>6.1124177201304641E-2</v>
      </c>
      <c r="F8" s="48">
        <v>2598.6646666666666</v>
      </c>
      <c r="G8" s="5">
        <v>32089.322333333334</v>
      </c>
      <c r="H8" s="6">
        <f t="shared" si="1"/>
        <v>7.491540707354008E-2</v>
      </c>
      <c r="I8" s="48">
        <v>3218.1109999999999</v>
      </c>
      <c r="J8" s="5">
        <v>31721.259666666669</v>
      </c>
      <c r="K8" s="6">
        <f t="shared" si="2"/>
        <v>9.2105579997472181E-2</v>
      </c>
      <c r="L8" s="5">
        <v>3414.6166666666663</v>
      </c>
      <c r="M8" s="5">
        <v>31453.019</v>
      </c>
      <c r="N8" s="6">
        <f t="shared" si="3"/>
        <v>9.7930834752039911E-2</v>
      </c>
      <c r="O8" s="183"/>
      <c r="P8" s="183"/>
      <c r="Q8" s="183"/>
      <c r="R8" s="183"/>
      <c r="S8" s="183"/>
      <c r="T8" s="183"/>
      <c r="U8" s="183"/>
      <c r="V8" s="183"/>
      <c r="W8" s="183"/>
      <c r="X8" s="183"/>
      <c r="Y8" s="183"/>
      <c r="Z8" s="183"/>
    </row>
    <row r="9" spans="2:28" x14ac:dyDescent="0.25">
      <c r="B9" s="90" t="s">
        <v>57</v>
      </c>
      <c r="C9" s="48">
        <v>467.03399999999999</v>
      </c>
      <c r="D9" s="5">
        <v>9881.5646666666653</v>
      </c>
      <c r="E9" s="6">
        <f t="shared" si="0"/>
        <v>4.5130168348719427E-2</v>
      </c>
      <c r="F9" s="48">
        <v>588.6486666666666</v>
      </c>
      <c r="G9" s="5">
        <v>10255.349333333334</v>
      </c>
      <c r="H9" s="6">
        <f t="shared" si="1"/>
        <v>5.428336178839821E-2</v>
      </c>
      <c r="I9" s="48">
        <v>833.98099999999999</v>
      </c>
      <c r="J9" s="5">
        <v>10359.86</v>
      </c>
      <c r="K9" s="6">
        <f t="shared" si="2"/>
        <v>7.4503559591386007E-2</v>
      </c>
      <c r="L9" s="5">
        <v>983.94766666666658</v>
      </c>
      <c r="M9" s="5">
        <v>10380.708333333334</v>
      </c>
      <c r="N9" s="6">
        <f t="shared" si="3"/>
        <v>8.6579626049980443E-2</v>
      </c>
    </row>
    <row r="10" spans="2:28" x14ac:dyDescent="0.25">
      <c r="B10" s="90" t="s">
        <v>58</v>
      </c>
      <c r="C10" s="48">
        <v>1598.4233333333332</v>
      </c>
      <c r="D10" s="5">
        <v>21844.151000000002</v>
      </c>
      <c r="E10" s="6">
        <f t="shared" si="0"/>
        <v>6.8184633249110019E-2</v>
      </c>
      <c r="F10" s="48">
        <v>2010.0160000000001</v>
      </c>
      <c r="G10" s="5">
        <v>21833.973000000002</v>
      </c>
      <c r="H10" s="6">
        <f t="shared" si="1"/>
        <v>8.429864650583424E-2</v>
      </c>
      <c r="I10" s="48">
        <v>2384.13</v>
      </c>
      <c r="J10" s="5">
        <v>21361.399666666668</v>
      </c>
      <c r="K10" s="6">
        <f t="shared" si="2"/>
        <v>0.10040331942339349</v>
      </c>
      <c r="L10" s="5">
        <v>2430.6689999999999</v>
      </c>
      <c r="M10" s="5">
        <v>21072.310666666668</v>
      </c>
      <c r="N10" s="6">
        <f t="shared" si="3"/>
        <v>0.10341961038443651</v>
      </c>
    </row>
    <row r="11" spans="2:28" x14ac:dyDescent="0.25">
      <c r="B11" s="91" t="s">
        <v>59</v>
      </c>
      <c r="C11" s="48">
        <v>4966.1080000000002</v>
      </c>
      <c r="D11" s="5">
        <v>44383.252666666667</v>
      </c>
      <c r="E11" s="6">
        <f t="shared" si="0"/>
        <v>0.10063165830138887</v>
      </c>
      <c r="F11" s="48">
        <v>7305.0453333333335</v>
      </c>
      <c r="G11" s="5">
        <v>47066.968999999997</v>
      </c>
      <c r="H11" s="6">
        <f t="shared" si="1"/>
        <v>0.1343530384684479</v>
      </c>
      <c r="I11" s="48">
        <v>10362.589333333333</v>
      </c>
      <c r="J11" s="5">
        <v>49974.510333333339</v>
      </c>
      <c r="K11" s="6">
        <f t="shared" si="2"/>
        <v>0.17174490306265353</v>
      </c>
      <c r="L11" s="5">
        <v>10629.486666666666</v>
      </c>
      <c r="M11" s="5">
        <v>50461.103666666662</v>
      </c>
      <c r="N11" s="6">
        <f t="shared" si="3"/>
        <v>0.17399548127900177</v>
      </c>
      <c r="O11" s="183"/>
      <c r="P11" s="183"/>
      <c r="Q11" s="183"/>
      <c r="R11" s="183"/>
      <c r="S11" s="183"/>
      <c r="T11" s="183"/>
      <c r="U11" s="183"/>
      <c r="V11" s="183"/>
      <c r="W11" s="183"/>
      <c r="X11" s="183"/>
      <c r="Y11" s="183"/>
      <c r="Z11" s="183"/>
      <c r="AA11" s="183"/>
      <c r="AB11" s="183">
        <f t="shared" ref="AB11" si="4">P11-P12-P13-P14</f>
        <v>0</v>
      </c>
    </row>
    <row r="12" spans="2:28" x14ac:dyDescent="0.25">
      <c r="B12" s="90" t="s">
        <v>60</v>
      </c>
      <c r="C12" s="48">
        <v>1854.922</v>
      </c>
      <c r="D12" s="5">
        <v>13471.287333333334</v>
      </c>
      <c r="E12" s="6">
        <f t="shared" si="0"/>
        <v>0.12102940522714162</v>
      </c>
      <c r="F12" s="48">
        <v>2453.7936666666665</v>
      </c>
      <c r="G12" s="5">
        <v>14132.555666666665</v>
      </c>
      <c r="H12" s="6">
        <f t="shared" si="1"/>
        <v>0.14794055143498727</v>
      </c>
      <c r="I12" s="48">
        <v>3690.1486666666665</v>
      </c>
      <c r="J12" s="5">
        <v>15665.785</v>
      </c>
      <c r="K12" s="6">
        <f t="shared" si="2"/>
        <v>0.19064689568664739</v>
      </c>
      <c r="L12" s="5">
        <v>3747.9369999999999</v>
      </c>
      <c r="M12" s="5">
        <v>16075.187666666667</v>
      </c>
      <c r="N12" s="6">
        <f t="shared" si="3"/>
        <v>0.18906893151422779</v>
      </c>
    </row>
    <row r="13" spans="2:28" x14ac:dyDescent="0.25">
      <c r="B13" s="90" t="s">
        <v>61</v>
      </c>
      <c r="C13" s="48">
        <v>207.18866666666665</v>
      </c>
      <c r="D13" s="5">
        <v>8113.1436666666668</v>
      </c>
      <c r="E13" s="6">
        <f t="shared" si="0"/>
        <v>2.4901489311504661E-2</v>
      </c>
      <c r="F13" s="48">
        <v>455.22533333333331</v>
      </c>
      <c r="G13" s="5">
        <v>8192.8746666666666</v>
      </c>
      <c r="H13" s="6">
        <f t="shared" si="1"/>
        <v>5.2638768438539485E-2</v>
      </c>
      <c r="I13" s="48">
        <v>489.45233333333329</v>
      </c>
      <c r="J13" s="5">
        <v>8422.7436666666654</v>
      </c>
      <c r="K13" s="6">
        <f t="shared" si="2"/>
        <v>5.4919386123614584E-2</v>
      </c>
      <c r="L13" s="5">
        <v>622.678</v>
      </c>
      <c r="M13" s="5">
        <v>8397.9813333333332</v>
      </c>
      <c r="N13" s="6">
        <f t="shared" si="3"/>
        <v>6.902799196717993E-2</v>
      </c>
    </row>
    <row r="14" spans="2:28" x14ac:dyDescent="0.25">
      <c r="B14" s="90" t="s">
        <v>62</v>
      </c>
      <c r="C14" s="48">
        <v>2903.9973333333337</v>
      </c>
      <c r="D14" s="5">
        <v>22798.821666666667</v>
      </c>
      <c r="E14" s="6">
        <f t="shared" si="0"/>
        <v>0.11298361216072579</v>
      </c>
      <c r="F14" s="48">
        <v>4396.0259999999998</v>
      </c>
      <c r="G14" s="5">
        <v>24741.538666666667</v>
      </c>
      <c r="H14" s="6">
        <f t="shared" si="1"/>
        <v>0.15087142835341513</v>
      </c>
      <c r="I14" s="48">
        <v>6182.9883333333328</v>
      </c>
      <c r="J14" s="5">
        <v>25885.982</v>
      </c>
      <c r="K14" s="6">
        <f t="shared" si="2"/>
        <v>0.19280283305219101</v>
      </c>
      <c r="L14" s="5">
        <v>6258.8716666666669</v>
      </c>
      <c r="M14" s="5">
        <v>25987.934666666668</v>
      </c>
      <c r="N14" s="6">
        <f t="shared" si="3"/>
        <v>0.19409276075184251</v>
      </c>
    </row>
    <row r="15" spans="2:28" x14ac:dyDescent="0.25">
      <c r="B15" s="91" t="s">
        <v>63</v>
      </c>
      <c r="C15" s="48">
        <v>4076.8783333333336</v>
      </c>
      <c r="D15" s="5">
        <v>22754.548333333332</v>
      </c>
      <c r="E15" s="6">
        <f t="shared" si="0"/>
        <v>0.15194415056572966</v>
      </c>
      <c r="F15" s="48">
        <v>5092.2740000000003</v>
      </c>
      <c r="G15" s="5">
        <v>22698.680333333334</v>
      </c>
      <c r="H15" s="6">
        <f t="shared" si="1"/>
        <v>0.18323494540423782</v>
      </c>
      <c r="I15" s="48">
        <v>5687.0296666666673</v>
      </c>
      <c r="J15" s="5">
        <v>22840.939333333332</v>
      </c>
      <c r="K15" s="6">
        <f t="shared" si="2"/>
        <v>0.19934926551086296</v>
      </c>
      <c r="L15" s="5">
        <v>6105.8483333333334</v>
      </c>
      <c r="M15" s="5">
        <v>22305.607333333333</v>
      </c>
      <c r="N15" s="6">
        <f t="shared" si="3"/>
        <v>0.21490797250831931</v>
      </c>
      <c r="O15" s="183"/>
      <c r="P15" s="183"/>
      <c r="Q15" s="183"/>
      <c r="R15" s="183"/>
      <c r="S15" s="183"/>
      <c r="T15" s="183"/>
      <c r="U15" s="183"/>
      <c r="V15" s="183"/>
      <c r="W15" s="183"/>
      <c r="X15" s="183"/>
      <c r="Y15" s="183"/>
      <c r="Z15" s="183"/>
    </row>
    <row r="16" spans="2:28" x14ac:dyDescent="0.25">
      <c r="B16" s="90" t="s">
        <v>64</v>
      </c>
      <c r="C16" s="48">
        <v>3279.3013333333333</v>
      </c>
      <c r="D16" s="5">
        <v>16208.072333333334</v>
      </c>
      <c r="E16" s="6">
        <f t="shared" si="0"/>
        <v>0.16827826003781149</v>
      </c>
      <c r="F16" s="48">
        <v>4046.3583333333336</v>
      </c>
      <c r="G16" s="5">
        <v>16153.328</v>
      </c>
      <c r="H16" s="6">
        <f t="shared" si="1"/>
        <v>0.2003178795235088</v>
      </c>
      <c r="I16" s="48">
        <v>4257.0870000000004</v>
      </c>
      <c r="J16" s="5">
        <v>16204.816999999999</v>
      </c>
      <c r="K16" s="6">
        <f t="shared" si="2"/>
        <v>0.20804940732788116</v>
      </c>
      <c r="L16" s="5">
        <v>4649.1063333333332</v>
      </c>
      <c r="M16" s="5">
        <v>15792.857333333333</v>
      </c>
      <c r="N16" s="6">
        <f t="shared" si="3"/>
        <v>0.22742953706127156</v>
      </c>
    </row>
    <row r="17" spans="2:15" ht="15.75" thickBot="1" x14ac:dyDescent="0.3">
      <c r="B17" s="90" t="s">
        <v>65</v>
      </c>
      <c r="C17" s="48">
        <v>797.577</v>
      </c>
      <c r="D17" s="5">
        <v>6546.4756666666672</v>
      </c>
      <c r="E17" s="6">
        <f t="shared" si="0"/>
        <v>0.10860175385452482</v>
      </c>
      <c r="F17" s="48">
        <v>1045.9159999999999</v>
      </c>
      <c r="G17" s="5">
        <v>6545.3526666666667</v>
      </c>
      <c r="H17" s="6">
        <f t="shared" si="1"/>
        <v>0.13777881483665927</v>
      </c>
      <c r="I17" s="48">
        <v>1429.9426666666668</v>
      </c>
      <c r="J17" s="5">
        <v>6636.1220000000003</v>
      </c>
      <c r="K17" s="6">
        <f t="shared" si="2"/>
        <v>0.17727884981829636</v>
      </c>
      <c r="L17" s="5">
        <v>1456.7423333333334</v>
      </c>
      <c r="M17" s="5">
        <v>6512.7503333333334</v>
      </c>
      <c r="N17" s="6">
        <f t="shared" si="3"/>
        <v>0.18278984551003205</v>
      </c>
    </row>
    <row r="18" spans="2:15" ht="15.75" thickBot="1" x14ac:dyDescent="0.3">
      <c r="B18" s="14" t="s">
        <v>67</v>
      </c>
      <c r="C18" s="109"/>
      <c r="D18" s="110"/>
      <c r="E18" s="111"/>
      <c r="F18" s="109"/>
      <c r="G18" s="110"/>
      <c r="H18" s="111"/>
      <c r="I18" s="109"/>
      <c r="J18" s="110"/>
      <c r="K18" s="111"/>
      <c r="L18" s="110"/>
      <c r="M18" s="110"/>
      <c r="N18" s="111"/>
    </row>
    <row r="19" spans="2:15" x14ac:dyDescent="0.25">
      <c r="B19" s="92" t="s">
        <v>3</v>
      </c>
      <c r="C19" s="48">
        <v>50.680333333333337</v>
      </c>
      <c r="D19" s="5">
        <v>2101.77</v>
      </c>
      <c r="E19" s="6">
        <f t="shared" si="0"/>
        <v>2.3545413591424723E-2</v>
      </c>
      <c r="F19" s="48">
        <v>142.42566666666664</v>
      </c>
      <c r="G19" s="5">
        <v>2062.1106666666669</v>
      </c>
      <c r="H19" s="6">
        <f t="shared" si="1"/>
        <v>6.4605724348082857E-2</v>
      </c>
      <c r="I19" s="48">
        <v>121.83133333333333</v>
      </c>
      <c r="J19" s="5">
        <v>2139.2730000000001</v>
      </c>
      <c r="K19" s="6">
        <f t="shared" si="2"/>
        <v>5.3881340872815382E-2</v>
      </c>
      <c r="L19" s="5">
        <v>99.99666666666667</v>
      </c>
      <c r="M19" s="5">
        <v>2201.0120000000002</v>
      </c>
      <c r="N19" s="6">
        <f t="shared" si="3"/>
        <v>4.3457753165061237E-2</v>
      </c>
      <c r="O19" s="151"/>
    </row>
    <row r="20" spans="2:15" x14ac:dyDescent="0.25">
      <c r="B20" s="92" t="s">
        <v>4</v>
      </c>
      <c r="C20" s="48">
        <v>15.318333333333333</v>
      </c>
      <c r="D20" s="5">
        <v>301.52466666666669</v>
      </c>
      <c r="E20" s="6">
        <f t="shared" si="0"/>
        <v>4.8346762697403234E-2</v>
      </c>
      <c r="F20" s="48">
        <v>23.215666666666667</v>
      </c>
      <c r="G20" s="5">
        <v>315.85533333333331</v>
      </c>
      <c r="H20" s="6">
        <f t="shared" si="1"/>
        <v>6.8468452526658632E-2</v>
      </c>
      <c r="I20" s="48">
        <v>34.891333333333336</v>
      </c>
      <c r="J20" s="5">
        <v>306.17333333333329</v>
      </c>
      <c r="K20" s="6">
        <f t="shared" si="2"/>
        <v>0.10230122537856948</v>
      </c>
      <c r="L20" s="5">
        <v>25.736333333333331</v>
      </c>
      <c r="M20" s="5">
        <v>320.83800000000002</v>
      </c>
      <c r="N20" s="6">
        <f t="shared" si="3"/>
        <v>7.4259201729691457E-2</v>
      </c>
    </row>
    <row r="21" spans="2:15" x14ac:dyDescent="0.25">
      <c r="B21" s="92" t="s">
        <v>5</v>
      </c>
      <c r="C21" s="48">
        <v>375.82900000000001</v>
      </c>
      <c r="D21" s="5">
        <v>2103.5196666666666</v>
      </c>
      <c r="E21" s="6">
        <f t="shared" si="0"/>
        <v>0.15158376272478014</v>
      </c>
      <c r="F21" s="48">
        <v>566.15200000000004</v>
      </c>
      <c r="G21" s="5">
        <v>2456.9573333333333</v>
      </c>
      <c r="H21" s="6">
        <f t="shared" si="1"/>
        <v>0.18727473523947971</v>
      </c>
      <c r="I21" s="48">
        <v>676.20533333333333</v>
      </c>
      <c r="J21" s="5">
        <v>2798.1526666666664</v>
      </c>
      <c r="K21" s="6">
        <f t="shared" si="2"/>
        <v>0.1946274198955126</v>
      </c>
      <c r="L21" s="5">
        <v>704.7446666666666</v>
      </c>
      <c r="M21" s="5">
        <v>2839.9893333333334</v>
      </c>
      <c r="N21" s="6">
        <f t="shared" si="3"/>
        <v>0.19881454198443849</v>
      </c>
    </row>
    <row r="22" spans="2:15" x14ac:dyDescent="0.25">
      <c r="B22" s="92" t="s">
        <v>6</v>
      </c>
      <c r="C22" s="48">
        <v>43.670666666666662</v>
      </c>
      <c r="D22" s="5">
        <v>1218.4506666666668</v>
      </c>
      <c r="E22" s="6">
        <f t="shared" si="0"/>
        <v>3.4601005080335638E-2</v>
      </c>
      <c r="F22" s="48">
        <v>70.663666666666671</v>
      </c>
      <c r="G22" s="5">
        <v>1314.1510000000001</v>
      </c>
      <c r="H22" s="6">
        <f t="shared" si="1"/>
        <v>5.1027526186416282E-2</v>
      </c>
      <c r="I22" s="48">
        <v>102.19133333333333</v>
      </c>
      <c r="J22" s="5">
        <v>1258.1859999999999</v>
      </c>
      <c r="K22" s="6">
        <f t="shared" si="2"/>
        <v>7.5119844200089575E-2</v>
      </c>
      <c r="L22" s="5">
        <v>118.96866666666668</v>
      </c>
      <c r="M22" s="5">
        <v>1261.2796666666668</v>
      </c>
      <c r="N22" s="6">
        <f t="shared" si="3"/>
        <v>8.6193668047658087E-2</v>
      </c>
    </row>
    <row r="23" spans="2:15" x14ac:dyDescent="0.25">
      <c r="B23" s="92" t="s">
        <v>7</v>
      </c>
      <c r="C23" s="48">
        <v>5490.3653333333332</v>
      </c>
      <c r="D23" s="5">
        <v>11225.968666666666</v>
      </c>
      <c r="E23" s="6">
        <f t="shared" si="0"/>
        <v>0.32844314628634086</v>
      </c>
      <c r="F23" s="48">
        <v>6237.3906666666671</v>
      </c>
      <c r="G23" s="5">
        <v>11824.880333333334</v>
      </c>
      <c r="H23" s="6">
        <f t="shared" si="1"/>
        <v>0.34532704479224496</v>
      </c>
      <c r="I23" s="48">
        <v>6450.3209999999999</v>
      </c>
      <c r="J23" s="5">
        <v>12953.489666666666</v>
      </c>
      <c r="K23" s="6">
        <f t="shared" si="2"/>
        <v>0.33242547615045792</v>
      </c>
      <c r="L23" s="5">
        <v>6094.9153333333334</v>
      </c>
      <c r="M23" s="5">
        <v>13158.807666666666</v>
      </c>
      <c r="N23" s="6">
        <f t="shared" si="3"/>
        <v>0.3165577552628826</v>
      </c>
    </row>
    <row r="24" spans="2:15" x14ac:dyDescent="0.25">
      <c r="B24" s="92" t="s">
        <v>8</v>
      </c>
      <c r="C24" s="48">
        <v>248.9</v>
      </c>
      <c r="D24" s="5">
        <v>2099.2626666666665</v>
      </c>
      <c r="E24" s="6">
        <f t="shared" si="0"/>
        <v>0.1059977673324165</v>
      </c>
      <c r="F24" s="48">
        <v>303.14833333333331</v>
      </c>
      <c r="G24" s="5">
        <v>2313.4316666666664</v>
      </c>
      <c r="H24" s="6">
        <f t="shared" si="1"/>
        <v>0.11585670353412979</v>
      </c>
      <c r="I24" s="48">
        <v>409.60599999999999</v>
      </c>
      <c r="J24" s="5">
        <v>2709.904</v>
      </c>
      <c r="K24" s="6">
        <f t="shared" si="2"/>
        <v>0.13130459591410187</v>
      </c>
      <c r="L24" s="5">
        <v>348.20600000000002</v>
      </c>
      <c r="M24" s="5">
        <v>2885.7963333333337</v>
      </c>
      <c r="N24" s="6">
        <f t="shared" si="3"/>
        <v>0.10767029955760699</v>
      </c>
    </row>
    <row r="25" spans="2:15" x14ac:dyDescent="0.25">
      <c r="B25" s="92" t="s">
        <v>9</v>
      </c>
      <c r="C25" s="50">
        <v>200.51233333333334</v>
      </c>
      <c r="D25" s="12">
        <v>1605.4876666666667</v>
      </c>
      <c r="E25" s="13">
        <f t="shared" si="0"/>
        <v>0.11102565522332965</v>
      </c>
      <c r="F25" s="50">
        <v>296.08533333333332</v>
      </c>
      <c r="G25" s="12">
        <v>1566.3906666666667</v>
      </c>
      <c r="H25" s="13">
        <f t="shared" si="1"/>
        <v>0.15897403957599093</v>
      </c>
      <c r="I25" s="50">
        <v>405.3963333333333</v>
      </c>
      <c r="J25" s="12">
        <v>1490.3873333333333</v>
      </c>
      <c r="K25" s="13">
        <f t="shared" si="2"/>
        <v>0.21384103073645355</v>
      </c>
      <c r="L25" s="12">
        <v>456.9</v>
      </c>
      <c r="M25" s="12">
        <v>1474.0203333333332</v>
      </c>
      <c r="N25" s="13">
        <f t="shared" si="3"/>
        <v>0.23662291608440261</v>
      </c>
    </row>
    <row r="26" spans="2:15" x14ac:dyDescent="0.25">
      <c r="B26" s="92" t="s">
        <v>10</v>
      </c>
      <c r="C26" s="50">
        <v>27.387333333333331</v>
      </c>
      <c r="D26" s="12">
        <v>374.29133333333334</v>
      </c>
      <c r="E26" s="13">
        <f t="shared" si="0"/>
        <v>6.8182195386693831E-2</v>
      </c>
      <c r="F26" s="50">
        <v>48.869333333333337</v>
      </c>
      <c r="G26" s="12">
        <v>394.11266666666671</v>
      </c>
      <c r="H26" s="13">
        <f t="shared" si="1"/>
        <v>0.11031900468491572</v>
      </c>
      <c r="I26" s="50">
        <v>59.188000000000002</v>
      </c>
      <c r="J26" s="12">
        <v>430.62466666666671</v>
      </c>
      <c r="K26" s="13">
        <f t="shared" si="2"/>
        <v>0.12083803467720312</v>
      </c>
      <c r="L26" s="12">
        <v>53.956000000000003</v>
      </c>
      <c r="M26" s="12">
        <v>429.12833333333333</v>
      </c>
      <c r="N26" s="13">
        <f t="shared" si="3"/>
        <v>0.11169064338662746</v>
      </c>
    </row>
    <row r="27" spans="2:15" x14ac:dyDescent="0.25">
      <c r="B27" s="92" t="s">
        <v>11</v>
      </c>
      <c r="C27" s="50">
        <v>39.906999999999996</v>
      </c>
      <c r="D27" s="12">
        <v>255.797</v>
      </c>
      <c r="E27" s="13">
        <f t="shared" si="0"/>
        <v>0.13495590184779371</v>
      </c>
      <c r="F27" s="50">
        <v>61.794666666666664</v>
      </c>
      <c r="G27" s="12">
        <v>254.18199999999999</v>
      </c>
      <c r="H27" s="13">
        <f t="shared" si="1"/>
        <v>0.19556718323082931</v>
      </c>
      <c r="I27" s="50">
        <v>79.37233333333333</v>
      </c>
      <c r="J27" s="12">
        <v>332.09466666666668</v>
      </c>
      <c r="K27" s="13">
        <f t="shared" si="2"/>
        <v>0.19290084826567705</v>
      </c>
      <c r="L27" s="12">
        <v>50.958333333333336</v>
      </c>
      <c r="M27" s="12">
        <v>324.29000000000002</v>
      </c>
      <c r="N27" s="13">
        <f t="shared" si="3"/>
        <v>0.13579895979995471</v>
      </c>
    </row>
    <row r="28" spans="2:15" x14ac:dyDescent="0.25">
      <c r="B28" s="92" t="s">
        <v>12</v>
      </c>
      <c r="C28" s="50">
        <v>1709.7660000000001</v>
      </c>
      <c r="D28" s="12">
        <v>5975.3296666666665</v>
      </c>
      <c r="E28" s="13">
        <f t="shared" si="0"/>
        <v>0.22247816737219539</v>
      </c>
      <c r="F28" s="50">
        <v>2168.7829999999999</v>
      </c>
      <c r="G28" s="12">
        <v>6940.3756666666668</v>
      </c>
      <c r="H28" s="13">
        <f t="shared" si="1"/>
        <v>0.23808817909125599</v>
      </c>
      <c r="I28" s="50">
        <v>2917.1280000000002</v>
      </c>
      <c r="J28" s="12">
        <v>7307.8043333333326</v>
      </c>
      <c r="K28" s="13">
        <f t="shared" si="2"/>
        <v>0.28529557995118932</v>
      </c>
      <c r="L28" s="12">
        <v>3071.694</v>
      </c>
      <c r="M28" s="12">
        <v>7358.2809999999999</v>
      </c>
      <c r="N28" s="13">
        <f t="shared" si="3"/>
        <v>0.29450636267105146</v>
      </c>
    </row>
    <row r="29" spans="2:15" x14ac:dyDescent="0.25">
      <c r="B29" s="92" t="s">
        <v>13</v>
      </c>
      <c r="C29" s="50">
        <v>230.63066666666666</v>
      </c>
      <c r="D29" s="12">
        <v>3933.3406666666665</v>
      </c>
      <c r="E29" s="13">
        <f t="shared" si="0"/>
        <v>5.5387188864732824E-2</v>
      </c>
      <c r="F29" s="50">
        <v>638.68933333333337</v>
      </c>
      <c r="G29" s="12">
        <v>4243.0873333333329</v>
      </c>
      <c r="H29" s="13">
        <f t="shared" si="1"/>
        <v>0.13083132985053939</v>
      </c>
      <c r="I29" s="50">
        <v>806.29233333333332</v>
      </c>
      <c r="J29" s="12">
        <v>4245.1496666666671</v>
      </c>
      <c r="K29" s="13">
        <f t="shared" si="2"/>
        <v>0.15961627062793815</v>
      </c>
      <c r="L29" s="12">
        <v>803.61300000000006</v>
      </c>
      <c r="M29" s="12">
        <v>4488.9933333333329</v>
      </c>
      <c r="N29" s="13">
        <f t="shared" si="3"/>
        <v>0.15183691160605875</v>
      </c>
    </row>
    <row r="30" spans="2:15" x14ac:dyDescent="0.25">
      <c r="B30" s="92" t="s">
        <v>14</v>
      </c>
      <c r="C30" s="50">
        <v>135.94666666666666</v>
      </c>
      <c r="D30" s="12">
        <v>474.07900000000001</v>
      </c>
      <c r="E30" s="13">
        <f t="shared" si="0"/>
        <v>0.22285401106073677</v>
      </c>
      <c r="F30" s="50">
        <v>148.87</v>
      </c>
      <c r="G30" s="12">
        <v>506.2403333333333</v>
      </c>
      <c r="H30" s="13">
        <f t="shared" si="1"/>
        <v>0.22724416396016756</v>
      </c>
      <c r="I30" s="50">
        <v>124.45266666666667</v>
      </c>
      <c r="J30" s="12">
        <v>533.85933333333332</v>
      </c>
      <c r="K30" s="13">
        <f t="shared" si="2"/>
        <v>0.18904815143376799</v>
      </c>
      <c r="L30" s="12">
        <v>135.89866666666666</v>
      </c>
      <c r="M30" s="12">
        <v>509.94533333333334</v>
      </c>
      <c r="N30" s="13">
        <f t="shared" si="3"/>
        <v>0.21042026660720956</v>
      </c>
    </row>
    <row r="31" spans="2:15" x14ac:dyDescent="0.25">
      <c r="B31" s="92" t="s">
        <v>15</v>
      </c>
      <c r="C31" s="50">
        <v>38.485333333333337</v>
      </c>
      <c r="D31" s="12">
        <v>609.71566666666661</v>
      </c>
      <c r="E31" s="13">
        <f t="shared" si="0"/>
        <v>5.9372530022837579E-2</v>
      </c>
      <c r="F31" s="50">
        <v>54.450333333333333</v>
      </c>
      <c r="G31" s="12">
        <v>688.82433333333336</v>
      </c>
      <c r="H31" s="13">
        <f t="shared" si="1"/>
        <v>7.3257351252834307E-2</v>
      </c>
      <c r="I31" s="50">
        <v>89.029333333333327</v>
      </c>
      <c r="J31" s="12">
        <v>774.26700000000005</v>
      </c>
      <c r="K31" s="13">
        <f t="shared" si="2"/>
        <v>0.1031271996599082</v>
      </c>
      <c r="L31" s="12">
        <v>89.819000000000003</v>
      </c>
      <c r="M31" s="12">
        <v>874.24066666666658</v>
      </c>
      <c r="N31" s="13">
        <f t="shared" si="3"/>
        <v>9.3167469924925125E-2</v>
      </c>
    </row>
    <row r="32" spans="2:15" x14ac:dyDescent="0.25">
      <c r="B32" s="92" t="s">
        <v>16</v>
      </c>
      <c r="C32" s="50">
        <v>864.44899999999996</v>
      </c>
      <c r="D32" s="12">
        <v>5621.8563333333332</v>
      </c>
      <c r="E32" s="13">
        <f t="shared" si="0"/>
        <v>0.13327294285046506</v>
      </c>
      <c r="F32" s="50">
        <v>1091.2360000000001</v>
      </c>
      <c r="G32" s="12">
        <v>5468.47</v>
      </c>
      <c r="H32" s="13">
        <f t="shared" si="1"/>
        <v>0.16635440673713123</v>
      </c>
      <c r="I32" s="50">
        <v>1188.5603333333333</v>
      </c>
      <c r="J32" s="12">
        <v>5257.166666666667</v>
      </c>
      <c r="K32" s="13">
        <f t="shared" si="2"/>
        <v>0.18439507806230906</v>
      </c>
      <c r="L32" s="12">
        <v>1221.1396666666667</v>
      </c>
      <c r="M32" s="12">
        <v>5273.018</v>
      </c>
      <c r="N32" s="13">
        <f t="shared" si="3"/>
        <v>0.18803665222582369</v>
      </c>
    </row>
    <row r="33" spans="2:14" x14ac:dyDescent="0.25">
      <c r="B33" s="92" t="s">
        <v>17</v>
      </c>
      <c r="C33" s="50">
        <v>98.080666666666673</v>
      </c>
      <c r="D33" s="12">
        <v>3020.8836666666666</v>
      </c>
      <c r="E33" s="13">
        <f t="shared" si="0"/>
        <v>3.1446549618553941E-2</v>
      </c>
      <c r="F33" s="50">
        <v>130.518</v>
      </c>
      <c r="G33" s="12">
        <v>3119.9273333333335</v>
      </c>
      <c r="H33" s="13">
        <f t="shared" si="1"/>
        <v>4.0153882503894851E-2</v>
      </c>
      <c r="I33" s="50">
        <v>224.84066666666666</v>
      </c>
      <c r="J33" s="12">
        <v>3192.0736666666667</v>
      </c>
      <c r="K33" s="13">
        <f t="shared" si="2"/>
        <v>6.5802254529257059E-2</v>
      </c>
      <c r="L33" s="12">
        <v>256.70133333333337</v>
      </c>
      <c r="M33" s="12">
        <v>3120.616</v>
      </c>
      <c r="N33" s="13">
        <f t="shared" si="3"/>
        <v>7.6007466280929886E-2</v>
      </c>
    </row>
    <row r="34" spans="2:14" x14ac:dyDescent="0.25">
      <c r="B34" s="92" t="s">
        <v>18</v>
      </c>
      <c r="C34" s="50">
        <v>69.674000000000007</v>
      </c>
      <c r="D34" s="12">
        <v>1510.3346666666666</v>
      </c>
      <c r="E34" s="13">
        <f t="shared" si="0"/>
        <v>4.4097226470909662E-2</v>
      </c>
      <c r="F34" s="50">
        <v>87.49733333333333</v>
      </c>
      <c r="G34" s="12">
        <v>1542.3916666666667</v>
      </c>
      <c r="H34" s="13">
        <f t="shared" si="1"/>
        <v>5.3683001316858596E-2</v>
      </c>
      <c r="I34" s="50">
        <v>149.76333333333335</v>
      </c>
      <c r="J34" s="12">
        <v>1584.1659999999999</v>
      </c>
      <c r="K34" s="13">
        <f t="shared" si="2"/>
        <v>8.6372224319791593E-2</v>
      </c>
      <c r="L34" s="12">
        <v>126.74333333333333</v>
      </c>
      <c r="M34" s="12">
        <v>1595.8003333333334</v>
      </c>
      <c r="N34" s="13">
        <f t="shared" si="3"/>
        <v>7.3579170029748633E-2</v>
      </c>
    </row>
    <row r="35" spans="2:14" x14ac:dyDescent="0.25">
      <c r="B35" s="92" t="s">
        <v>19</v>
      </c>
      <c r="C35" s="50">
        <v>90.342333333333329</v>
      </c>
      <c r="D35" s="12">
        <v>1322.41</v>
      </c>
      <c r="E35" s="13">
        <f t="shared" si="0"/>
        <v>6.3947750219016913E-2</v>
      </c>
      <c r="F35" s="50">
        <v>96.572999999999993</v>
      </c>
      <c r="G35" s="12">
        <v>1389.5573333333332</v>
      </c>
      <c r="H35" s="13">
        <f t="shared" si="1"/>
        <v>6.4982860408609289E-2</v>
      </c>
      <c r="I35" s="50">
        <v>103.32366666666667</v>
      </c>
      <c r="J35" s="12">
        <v>1352.6913333333332</v>
      </c>
      <c r="K35" s="13">
        <f t="shared" si="2"/>
        <v>7.0963325698338742E-2</v>
      </c>
      <c r="L35" s="12">
        <v>130.55099999999999</v>
      </c>
      <c r="M35" s="12">
        <v>1358.336</v>
      </c>
      <c r="N35" s="13">
        <f t="shared" si="3"/>
        <v>8.7683618703098348E-2</v>
      </c>
    </row>
    <row r="36" spans="2:14" x14ac:dyDescent="0.25">
      <c r="B36" s="92" t="s">
        <v>20</v>
      </c>
      <c r="C36" s="50">
        <v>61.376333333333335</v>
      </c>
      <c r="D36" s="12">
        <v>1918.3336666666667</v>
      </c>
      <c r="E36" s="13">
        <f t="shared" si="0"/>
        <v>3.1002688946024082E-2</v>
      </c>
      <c r="F36" s="50">
        <v>64.227000000000004</v>
      </c>
      <c r="G36" s="12">
        <v>1995.7043333333334</v>
      </c>
      <c r="H36" s="13">
        <f t="shared" si="1"/>
        <v>3.1179194646294036E-2</v>
      </c>
      <c r="I36" s="50">
        <v>110.09333333333333</v>
      </c>
      <c r="J36" s="12">
        <v>1929.69</v>
      </c>
      <c r="K36" s="13">
        <f t="shared" si="2"/>
        <v>5.3973052693505032E-2</v>
      </c>
      <c r="L36" s="12">
        <v>152.35933333333335</v>
      </c>
      <c r="M36" s="12">
        <v>1878.7716666666668</v>
      </c>
      <c r="N36" s="13">
        <f t="shared" si="3"/>
        <v>7.5012066347927994E-2</v>
      </c>
    </row>
    <row r="37" spans="2:14" x14ac:dyDescent="0.25">
      <c r="B37" s="92" t="s">
        <v>21</v>
      </c>
      <c r="C37" s="50">
        <v>56.082333333333338</v>
      </c>
      <c r="D37" s="12">
        <v>1962.0463333333332</v>
      </c>
      <c r="E37" s="13">
        <f t="shared" si="0"/>
        <v>2.7789275411247323E-2</v>
      </c>
      <c r="F37" s="50">
        <v>77.025999999999996</v>
      </c>
      <c r="G37" s="12">
        <v>1898.4186666666667</v>
      </c>
      <c r="H37" s="13">
        <f t="shared" si="1"/>
        <v>3.89917274321697E-2</v>
      </c>
      <c r="I37" s="50">
        <v>119.66733333333333</v>
      </c>
      <c r="J37" s="12">
        <v>1981.0329999999999</v>
      </c>
      <c r="K37" s="13">
        <f t="shared" si="2"/>
        <v>5.6965446920003347E-2</v>
      </c>
      <c r="L37" s="12">
        <v>121.67733333333332</v>
      </c>
      <c r="M37" s="12">
        <v>1956.164</v>
      </c>
      <c r="N37" s="13">
        <f t="shared" si="3"/>
        <v>5.8559492190934051E-2</v>
      </c>
    </row>
    <row r="38" spans="2:14" x14ac:dyDescent="0.25">
      <c r="B38" s="92" t="s">
        <v>22</v>
      </c>
      <c r="C38" s="50">
        <v>15.200333333333335</v>
      </c>
      <c r="D38" s="12">
        <v>679.14200000000005</v>
      </c>
      <c r="E38" s="13">
        <f t="shared" si="0"/>
        <v>2.1891698955414405E-2</v>
      </c>
      <c r="F38" s="50">
        <v>12.882999999999999</v>
      </c>
      <c r="G38" s="12">
        <v>694.4523333333334</v>
      </c>
      <c r="H38" s="13">
        <f t="shared" si="1"/>
        <v>1.8213426352234628E-2</v>
      </c>
      <c r="I38" s="50">
        <v>35.229333333333336</v>
      </c>
      <c r="J38" s="12">
        <v>649.68533333333335</v>
      </c>
      <c r="K38" s="13">
        <f t="shared" si="2"/>
        <v>5.1436091308698313E-2</v>
      </c>
      <c r="L38" s="12">
        <v>21.946999999999999</v>
      </c>
      <c r="M38" s="12">
        <v>652.7743333333334</v>
      </c>
      <c r="N38" s="13">
        <f t="shared" si="3"/>
        <v>3.2527502712230823E-2</v>
      </c>
    </row>
    <row r="39" spans="2:14" x14ac:dyDescent="0.25">
      <c r="B39" s="92" t="s">
        <v>23</v>
      </c>
      <c r="C39" s="50">
        <v>286.80266666666671</v>
      </c>
      <c r="D39" s="12">
        <v>2482.0646666666667</v>
      </c>
      <c r="E39" s="13">
        <f t="shared" si="0"/>
        <v>0.10358122370615566</v>
      </c>
      <c r="F39" s="50">
        <v>485.238</v>
      </c>
      <c r="G39" s="12">
        <v>2466.9499999999998</v>
      </c>
      <c r="H39" s="13">
        <f t="shared" si="1"/>
        <v>0.1643655485355269</v>
      </c>
      <c r="I39" s="50">
        <v>658.05866666666668</v>
      </c>
      <c r="J39" s="12">
        <v>2573.8416666666667</v>
      </c>
      <c r="K39" s="13">
        <f t="shared" si="2"/>
        <v>0.20361353965020165</v>
      </c>
      <c r="L39" s="12">
        <v>543.50400000000002</v>
      </c>
      <c r="M39" s="12">
        <v>2607.2510000000002</v>
      </c>
      <c r="N39" s="13">
        <f t="shared" si="3"/>
        <v>0.17249960723699559</v>
      </c>
    </row>
    <row r="40" spans="2:14" x14ac:dyDescent="0.25">
      <c r="B40" s="92" t="s">
        <v>24</v>
      </c>
      <c r="C40" s="50">
        <v>496.54866666666669</v>
      </c>
      <c r="D40" s="12">
        <v>2816.8510000000001</v>
      </c>
      <c r="E40" s="13">
        <f t="shared" si="0"/>
        <v>0.14986078246522028</v>
      </c>
      <c r="F40" s="50">
        <v>577.78833333333341</v>
      </c>
      <c r="G40" s="12">
        <v>2767.7719999999999</v>
      </c>
      <c r="H40" s="13">
        <f t="shared" si="1"/>
        <v>0.17270300809600309</v>
      </c>
      <c r="I40" s="50">
        <v>814.94</v>
      </c>
      <c r="J40" s="12">
        <v>3021.6503333333335</v>
      </c>
      <c r="K40" s="13">
        <f t="shared" si="2"/>
        <v>0.21241256667921543</v>
      </c>
      <c r="L40" s="12">
        <v>832.49366666666663</v>
      </c>
      <c r="M40" s="12">
        <v>2868.7126666666663</v>
      </c>
      <c r="N40" s="13">
        <f t="shared" si="3"/>
        <v>0.22492495464766937</v>
      </c>
    </row>
    <row r="41" spans="2:14" x14ac:dyDescent="0.25">
      <c r="B41" s="92" t="s">
        <v>25</v>
      </c>
      <c r="C41" s="50">
        <v>312.88166666666666</v>
      </c>
      <c r="D41" s="12">
        <v>4864.8213333333333</v>
      </c>
      <c r="E41" s="13">
        <f t="shared" si="0"/>
        <v>6.042866241394431E-2</v>
      </c>
      <c r="F41" s="50">
        <v>333.3073333333333</v>
      </c>
      <c r="G41" s="12">
        <v>4697.2330000000002</v>
      </c>
      <c r="H41" s="13">
        <f t="shared" si="1"/>
        <v>6.6256765923289482E-2</v>
      </c>
      <c r="I41" s="50">
        <v>413.0743333333333</v>
      </c>
      <c r="J41" s="12">
        <v>4551.93</v>
      </c>
      <c r="K41" s="13">
        <f t="shared" si="2"/>
        <v>8.3197174785950165E-2</v>
      </c>
      <c r="L41" s="12">
        <v>415.45266666666669</v>
      </c>
      <c r="M41" s="12">
        <v>4389.0676666666668</v>
      </c>
      <c r="N41" s="13">
        <f t="shared" si="3"/>
        <v>8.6471205831785775E-2</v>
      </c>
    </row>
    <row r="42" spans="2:14" x14ac:dyDescent="0.25">
      <c r="B42" s="92" t="s">
        <v>26</v>
      </c>
      <c r="C42" s="50">
        <v>144.68799999999999</v>
      </c>
      <c r="D42" s="12">
        <v>2590.1493333333333</v>
      </c>
      <c r="E42" s="13">
        <f t="shared" si="0"/>
        <v>5.2905523204792672E-2</v>
      </c>
      <c r="F42" s="50">
        <v>204.03233333333336</v>
      </c>
      <c r="G42" s="12">
        <v>2684.2840000000001</v>
      </c>
      <c r="H42" s="13">
        <f t="shared" si="1"/>
        <v>7.0640577342117067E-2</v>
      </c>
      <c r="I42" s="50">
        <v>298.04500000000002</v>
      </c>
      <c r="J42" s="12">
        <v>2791.2336666666665</v>
      </c>
      <c r="K42" s="13">
        <f t="shared" si="2"/>
        <v>9.6477214314107426E-2</v>
      </c>
      <c r="L42" s="12">
        <v>378.04300000000001</v>
      </c>
      <c r="M42" s="12">
        <v>2794.5043333333333</v>
      </c>
      <c r="N42" s="13">
        <f t="shared" si="3"/>
        <v>0.11916071228566907</v>
      </c>
    </row>
    <row r="43" spans="2:14" x14ac:dyDescent="0.25">
      <c r="B43" s="92" t="s">
        <v>27</v>
      </c>
      <c r="C43" s="50">
        <v>19.159333333333333</v>
      </c>
      <c r="D43" s="12">
        <v>1309.9079999999999</v>
      </c>
      <c r="E43" s="13">
        <f t="shared" si="0"/>
        <v>1.4415622785100932E-2</v>
      </c>
      <c r="F43" s="50">
        <v>57.286999999999999</v>
      </c>
      <c r="G43" s="12">
        <v>1239.625</v>
      </c>
      <c r="H43" s="13">
        <f t="shared" si="1"/>
        <v>4.4171848205583723E-2</v>
      </c>
      <c r="I43" s="50">
        <v>22.727</v>
      </c>
      <c r="J43" s="12">
        <v>1210.1543333333332</v>
      </c>
      <c r="K43" s="13">
        <f t="shared" si="2"/>
        <v>1.8434053128660127E-2</v>
      </c>
      <c r="L43" s="12">
        <v>44.903333333333336</v>
      </c>
      <c r="M43" s="12">
        <v>1225.386</v>
      </c>
      <c r="N43" s="13">
        <f t="shared" si="3"/>
        <v>3.5348902139879942E-2</v>
      </c>
    </row>
    <row r="44" spans="2:14" x14ac:dyDescent="0.25">
      <c r="B44" s="92" t="s">
        <v>28</v>
      </c>
      <c r="C44" s="50">
        <v>101.307</v>
      </c>
      <c r="D44" s="12">
        <v>2824.2546666666667</v>
      </c>
      <c r="E44" s="13">
        <f t="shared" si="0"/>
        <v>3.4628222386926276E-2</v>
      </c>
      <c r="F44" s="50">
        <v>112.56266666666667</v>
      </c>
      <c r="G44" s="12">
        <v>2956.1309999999999</v>
      </c>
      <c r="H44" s="13">
        <f t="shared" si="1"/>
        <v>3.6680972066181039E-2</v>
      </c>
      <c r="I44" s="50">
        <v>104.38500000000001</v>
      </c>
      <c r="J44" s="12">
        <v>2905.9846666666667</v>
      </c>
      <c r="K44" s="13">
        <f t="shared" si="2"/>
        <v>3.4675143440301738E-2</v>
      </c>
      <c r="L44" s="12">
        <v>208.87166666666667</v>
      </c>
      <c r="M44" s="12">
        <v>2831.0920000000001</v>
      </c>
      <c r="N44" s="13">
        <f t="shared" si="3"/>
        <v>6.8708606276105713E-2</v>
      </c>
    </row>
    <row r="45" spans="2:14" x14ac:dyDescent="0.25">
      <c r="B45" s="92" t="s">
        <v>29</v>
      </c>
      <c r="C45" s="50">
        <v>5.6426666666666669</v>
      </c>
      <c r="D45" s="12">
        <v>467.0456666666667</v>
      </c>
      <c r="E45" s="13">
        <f t="shared" si="0"/>
        <v>1.1937393560943961E-2</v>
      </c>
      <c r="F45" s="50">
        <v>11.372333333333334</v>
      </c>
      <c r="G45" s="12">
        <v>501.255</v>
      </c>
      <c r="H45" s="13">
        <f t="shared" si="1"/>
        <v>2.2184406866066448E-2</v>
      </c>
      <c r="I45" s="50">
        <v>11.986000000000001</v>
      </c>
      <c r="J45" s="12">
        <v>519.2166666666667</v>
      </c>
      <c r="K45" s="13">
        <f t="shared" si="2"/>
        <v>2.2563892751542414E-2</v>
      </c>
      <c r="L45" s="12">
        <v>14.056666666666667</v>
      </c>
      <c r="M45" s="12">
        <v>550.05200000000002</v>
      </c>
      <c r="N45" s="13">
        <f t="shared" si="3"/>
        <v>2.4918366792213795E-2</v>
      </c>
    </row>
    <row r="46" spans="2:14" x14ac:dyDescent="0.25">
      <c r="B46" s="92" t="s">
        <v>30</v>
      </c>
      <c r="C46" s="50">
        <v>45.482666666666667</v>
      </c>
      <c r="D46" s="12">
        <v>905.78766666666661</v>
      </c>
      <c r="E46" s="13">
        <f t="shared" si="0"/>
        <v>4.781255661289413E-2</v>
      </c>
      <c r="F46" s="50">
        <v>66.182000000000002</v>
      </c>
      <c r="G46" s="12">
        <v>899.92033333333336</v>
      </c>
      <c r="H46" s="13">
        <f t="shared" si="1"/>
        <v>6.8504130169785321E-2</v>
      </c>
      <c r="I46" s="50">
        <v>135.93233333333333</v>
      </c>
      <c r="J46" s="12">
        <v>897.60333333333335</v>
      </c>
      <c r="K46" s="13">
        <f t="shared" si="2"/>
        <v>0.13152166656399861</v>
      </c>
      <c r="L46" s="12">
        <v>103.83033333333333</v>
      </c>
      <c r="M46" s="12">
        <v>948.13366666666661</v>
      </c>
      <c r="N46" s="13">
        <f t="shared" si="3"/>
        <v>9.8701413102856503E-2</v>
      </c>
    </row>
    <row r="47" spans="2:14" x14ac:dyDescent="0.25">
      <c r="B47" s="92" t="s">
        <v>31</v>
      </c>
      <c r="C47" s="50">
        <v>197.31800000000001</v>
      </c>
      <c r="D47" s="12">
        <v>820.63066666666668</v>
      </c>
      <c r="E47" s="13">
        <f t="shared" si="0"/>
        <v>0.19383885107500509</v>
      </c>
      <c r="F47" s="50">
        <v>328.1636666666667</v>
      </c>
      <c r="G47" s="12">
        <v>1008.9423333333334</v>
      </c>
      <c r="H47" s="13">
        <f t="shared" si="1"/>
        <v>0.24542831059517095</v>
      </c>
      <c r="I47" s="50">
        <v>340.00566666666668</v>
      </c>
      <c r="J47" s="12">
        <v>1169.0853333333332</v>
      </c>
      <c r="K47" s="13">
        <f t="shared" si="2"/>
        <v>0.22530494626677033</v>
      </c>
      <c r="L47" s="12">
        <v>335.02066666666667</v>
      </c>
      <c r="M47" s="12">
        <v>1175.979</v>
      </c>
      <c r="N47" s="13">
        <f t="shared" si="3"/>
        <v>0.22172120488003638</v>
      </c>
    </row>
    <row r="48" spans="2:14" x14ac:dyDescent="0.25">
      <c r="B48" s="92" t="s">
        <v>32</v>
      </c>
      <c r="C48" s="50">
        <v>27.283999999999999</v>
      </c>
      <c r="D48" s="12">
        <v>646.6303333333334</v>
      </c>
      <c r="E48" s="13">
        <f t="shared" si="0"/>
        <v>4.0485857994809422E-2</v>
      </c>
      <c r="F48" s="50">
        <v>52.577333333333335</v>
      </c>
      <c r="G48" s="12">
        <v>687.59133333333341</v>
      </c>
      <c r="H48" s="13">
        <f t="shared" si="1"/>
        <v>7.1034259758811724E-2</v>
      </c>
      <c r="I48" s="50">
        <v>54.101333333333336</v>
      </c>
      <c r="J48" s="12">
        <v>707.63099999999997</v>
      </c>
      <c r="K48" s="13">
        <f t="shared" si="2"/>
        <v>7.1024073635664681E-2</v>
      </c>
      <c r="L48" s="12">
        <v>58.431666666666665</v>
      </c>
      <c r="M48" s="12">
        <v>698.36466666666661</v>
      </c>
      <c r="N48" s="13">
        <f t="shared" si="3"/>
        <v>7.7209235950315133E-2</v>
      </c>
    </row>
    <row r="49" spans="2:14" x14ac:dyDescent="0.25">
      <c r="B49" s="92" t="s">
        <v>33</v>
      </c>
      <c r="C49" s="50">
        <v>798.30600000000004</v>
      </c>
      <c r="D49" s="12">
        <v>3479.2289999999998</v>
      </c>
      <c r="E49" s="13">
        <f t="shared" si="0"/>
        <v>0.18662757873401389</v>
      </c>
      <c r="F49" s="50">
        <v>1211.4069999999999</v>
      </c>
      <c r="G49" s="12">
        <v>3311.2833333333333</v>
      </c>
      <c r="H49" s="13">
        <f t="shared" si="1"/>
        <v>0.26785097159353016</v>
      </c>
      <c r="I49" s="50">
        <v>1270.578</v>
      </c>
      <c r="J49" s="12">
        <v>3185.1716666666666</v>
      </c>
      <c r="K49" s="13">
        <f t="shared" si="2"/>
        <v>0.28515470909534191</v>
      </c>
      <c r="L49" s="12">
        <v>1453.2723333333333</v>
      </c>
      <c r="M49" s="12">
        <v>3160.567</v>
      </c>
      <c r="N49" s="13">
        <f t="shared" si="3"/>
        <v>0.31498113140480688</v>
      </c>
    </row>
    <row r="50" spans="2:14" x14ac:dyDescent="0.25">
      <c r="B50" s="92" t="s">
        <v>34</v>
      </c>
      <c r="C50" s="50">
        <v>51.764666666666663</v>
      </c>
      <c r="D50" s="12">
        <v>801.84966666666662</v>
      </c>
      <c r="E50" s="13">
        <f t="shared" si="0"/>
        <v>6.0641749611358445E-2</v>
      </c>
      <c r="F50" s="50">
        <v>96.948333333333323</v>
      </c>
      <c r="G50" s="12">
        <v>831.45699999999999</v>
      </c>
      <c r="H50" s="13">
        <f t="shared" si="1"/>
        <v>0.10442457604724371</v>
      </c>
      <c r="I50" s="50">
        <v>108.21833333333333</v>
      </c>
      <c r="J50" s="12">
        <v>833.86099999999999</v>
      </c>
      <c r="K50" s="13">
        <f t="shared" si="2"/>
        <v>0.11487178362190303</v>
      </c>
      <c r="L50" s="12">
        <v>115.56566666666667</v>
      </c>
      <c r="M50" s="12">
        <v>813.56133333333332</v>
      </c>
      <c r="N50" s="13">
        <f t="shared" si="3"/>
        <v>0.12438091527494807</v>
      </c>
    </row>
    <row r="51" spans="2:14" x14ac:dyDescent="0.25">
      <c r="B51" s="92" t="s">
        <v>35</v>
      </c>
      <c r="C51" s="50">
        <v>2258.0873333333334</v>
      </c>
      <c r="D51" s="12">
        <v>6910.2190000000001</v>
      </c>
      <c r="E51" s="13">
        <f t="shared" si="0"/>
        <v>0.24629274494500419</v>
      </c>
      <c r="F51" s="50">
        <v>2524.3523333333333</v>
      </c>
      <c r="G51" s="12">
        <v>6881.6203333333333</v>
      </c>
      <c r="H51" s="13">
        <f t="shared" si="1"/>
        <v>0.26837759610755124</v>
      </c>
      <c r="I51" s="50">
        <v>2433.7413333333334</v>
      </c>
      <c r="J51" s="12">
        <v>7068.4693333333335</v>
      </c>
      <c r="K51" s="13">
        <f t="shared" si="2"/>
        <v>0.25612369781179345</v>
      </c>
      <c r="L51" s="12">
        <v>2598.35</v>
      </c>
      <c r="M51" s="12">
        <v>6863.4390000000003</v>
      </c>
      <c r="N51" s="13">
        <f t="shared" si="3"/>
        <v>0.27461508600540552</v>
      </c>
    </row>
    <row r="52" spans="2:14" x14ac:dyDescent="0.25">
      <c r="B52" s="92" t="s">
        <v>36</v>
      </c>
      <c r="C52" s="50">
        <v>225.81133333333335</v>
      </c>
      <c r="D52" s="12">
        <v>3877.1656666666663</v>
      </c>
      <c r="E52" s="13">
        <f t="shared" si="0"/>
        <v>5.5035973473244758E-2</v>
      </c>
      <c r="F52" s="50">
        <v>368.63766666666669</v>
      </c>
      <c r="G52" s="12">
        <v>4063.2493333333337</v>
      </c>
      <c r="H52" s="13">
        <f t="shared" si="1"/>
        <v>8.3178489583932674E-2</v>
      </c>
      <c r="I52" s="50">
        <v>637.49766666666665</v>
      </c>
      <c r="J52" s="12">
        <v>4447.2436666666672</v>
      </c>
      <c r="K52" s="13">
        <f t="shared" si="2"/>
        <v>0.12537465032636205</v>
      </c>
      <c r="L52" s="12">
        <v>638.87066666666658</v>
      </c>
      <c r="M52" s="12">
        <v>4431.6970000000001</v>
      </c>
      <c r="N52" s="13">
        <f t="shared" si="3"/>
        <v>0.12599588619367599</v>
      </c>
    </row>
    <row r="53" spans="2:14" x14ac:dyDescent="0.25">
      <c r="B53" s="92" t="s">
        <v>37</v>
      </c>
      <c r="C53" s="50">
        <v>6.0696666666666665</v>
      </c>
      <c r="D53" s="12">
        <v>330.12666666666667</v>
      </c>
      <c r="E53" s="13">
        <f t="shared" si="0"/>
        <v>1.8053934754394506E-2</v>
      </c>
      <c r="F53" s="50">
        <v>9.3070000000000004</v>
      </c>
      <c r="G53" s="12">
        <v>360.4976666666667</v>
      </c>
      <c r="H53" s="13">
        <f t="shared" si="1"/>
        <v>2.5167340596026367E-2</v>
      </c>
      <c r="I53" s="50">
        <v>17.944333333333333</v>
      </c>
      <c r="J53" s="12">
        <v>392.15899999999999</v>
      </c>
      <c r="K53" s="13">
        <f t="shared" si="2"/>
        <v>4.3755638822735733E-2</v>
      </c>
      <c r="L53" s="12">
        <v>23.55466666666667</v>
      </c>
      <c r="M53" s="12">
        <v>382.36099999999999</v>
      </c>
      <c r="N53" s="13">
        <f t="shared" si="3"/>
        <v>5.8028473894823809E-2</v>
      </c>
    </row>
    <row r="54" spans="2:14" x14ac:dyDescent="0.25">
      <c r="B54" s="92" t="s">
        <v>38</v>
      </c>
      <c r="C54" s="50">
        <v>186.37799999999999</v>
      </c>
      <c r="D54" s="12">
        <v>5544.7273333333333</v>
      </c>
      <c r="E54" s="13">
        <f t="shared" si="0"/>
        <v>3.2520428287364692E-2</v>
      </c>
      <c r="F54" s="50">
        <v>312.72966666666667</v>
      </c>
      <c r="G54" s="12">
        <v>5617.8406666666669</v>
      </c>
      <c r="H54" s="13">
        <f t="shared" si="1"/>
        <v>5.2731803028949822E-2</v>
      </c>
      <c r="I54" s="50">
        <v>376.887</v>
      </c>
      <c r="J54" s="12">
        <v>5443.0636666666669</v>
      </c>
      <c r="K54" s="13">
        <f t="shared" si="2"/>
        <v>6.4757765415193666E-2</v>
      </c>
      <c r="L54" s="12">
        <v>328.93833333333333</v>
      </c>
      <c r="M54" s="12">
        <v>5377.5793333333331</v>
      </c>
      <c r="N54" s="13">
        <f t="shared" si="3"/>
        <v>5.7642568120791472E-2</v>
      </c>
    </row>
    <row r="55" spans="2:14" x14ac:dyDescent="0.25">
      <c r="B55" s="92" t="s">
        <v>39</v>
      </c>
      <c r="C55" s="50">
        <v>82.990333333333325</v>
      </c>
      <c r="D55" s="12">
        <v>1548.0306666666668</v>
      </c>
      <c r="E55" s="13">
        <f t="shared" si="0"/>
        <v>5.0882443164945952E-2</v>
      </c>
      <c r="F55" s="50">
        <v>79.600666666666669</v>
      </c>
      <c r="G55" s="12">
        <v>1655.67</v>
      </c>
      <c r="H55" s="13">
        <f t="shared" si="1"/>
        <v>4.5872190543953563E-2</v>
      </c>
      <c r="I55" s="50">
        <v>190.84633333333335</v>
      </c>
      <c r="J55" s="12">
        <v>1625.6506666666667</v>
      </c>
      <c r="K55" s="13">
        <f t="shared" si="2"/>
        <v>0.10506283981384684</v>
      </c>
      <c r="L55" s="12">
        <v>126.541</v>
      </c>
      <c r="M55" s="12">
        <v>1763.3413333333333</v>
      </c>
      <c r="N55" s="13">
        <f t="shared" si="3"/>
        <v>6.6957078632937816E-2</v>
      </c>
    </row>
    <row r="56" spans="2:14" x14ac:dyDescent="0.25">
      <c r="B56" s="92" t="s">
        <v>40</v>
      </c>
      <c r="C56" s="50">
        <v>202.69300000000001</v>
      </c>
      <c r="D56" s="12">
        <v>1628.4606666666668</v>
      </c>
      <c r="E56" s="13">
        <f t="shared" si="0"/>
        <v>0.11069142021760052</v>
      </c>
      <c r="F56" s="50">
        <v>238.56733333333335</v>
      </c>
      <c r="G56" s="12">
        <v>1712.6323333333332</v>
      </c>
      <c r="H56" s="13">
        <f t="shared" si="1"/>
        <v>0.12226700189063174</v>
      </c>
      <c r="I56" s="50">
        <v>228.71666666666667</v>
      </c>
      <c r="J56" s="12">
        <v>1891.7329999999999</v>
      </c>
      <c r="K56" s="13">
        <f t="shared" si="2"/>
        <v>0.10786234177687784</v>
      </c>
      <c r="L56" s="12">
        <v>236.61633333333333</v>
      </c>
      <c r="M56" s="12">
        <v>1954.9783333333332</v>
      </c>
      <c r="N56" s="13">
        <f t="shared" si="3"/>
        <v>0.10796537194225697</v>
      </c>
    </row>
    <row r="57" spans="2:14" x14ac:dyDescent="0.25">
      <c r="B57" s="92" t="s">
        <v>41</v>
      </c>
      <c r="C57" s="50">
        <v>222.90766666666667</v>
      </c>
      <c r="D57" s="12">
        <v>5818.6243333333332</v>
      </c>
      <c r="E57" s="13">
        <f t="shared" si="0"/>
        <v>3.6895884465507532E-2</v>
      </c>
      <c r="F57" s="50">
        <v>310.5986666666667</v>
      </c>
      <c r="G57" s="12">
        <v>5960.4243333333334</v>
      </c>
      <c r="H57" s="13">
        <f t="shared" si="1"/>
        <v>4.9529186333181478E-2</v>
      </c>
      <c r="I57" s="50">
        <v>552.76800000000003</v>
      </c>
      <c r="J57" s="12">
        <v>5951.1760000000004</v>
      </c>
      <c r="K57" s="13">
        <f t="shared" si="2"/>
        <v>8.4989661657603452E-2</v>
      </c>
      <c r="L57" s="12">
        <v>597.48366666666664</v>
      </c>
      <c r="M57" s="12">
        <v>5768.8513333333331</v>
      </c>
      <c r="N57" s="13">
        <f t="shared" si="3"/>
        <v>9.385049116433028E-2</v>
      </c>
    </row>
    <row r="58" spans="2:14" x14ac:dyDescent="0.25">
      <c r="B58" s="92" t="s">
        <v>42</v>
      </c>
      <c r="C58" s="50">
        <v>46.537666666666667</v>
      </c>
      <c r="D58" s="12">
        <v>481.41533333333331</v>
      </c>
      <c r="E58" s="13">
        <f t="shared" si="0"/>
        <v>8.8147366653218498E-2</v>
      </c>
      <c r="F58" s="50">
        <v>91.322333333333333</v>
      </c>
      <c r="G58" s="12">
        <v>486.51600000000002</v>
      </c>
      <c r="H58" s="13">
        <f t="shared" si="1"/>
        <v>0.15804132066927601</v>
      </c>
      <c r="I58" s="50">
        <v>104.92466666666667</v>
      </c>
      <c r="J58" s="12">
        <v>436.577</v>
      </c>
      <c r="K58" s="13">
        <f t="shared" si="2"/>
        <v>0.19376610105847628</v>
      </c>
      <c r="L58" s="12">
        <v>69.950666666666677</v>
      </c>
      <c r="M58" s="12">
        <v>502.303</v>
      </c>
      <c r="N58" s="13">
        <f t="shared" si="3"/>
        <v>0.1222371663848375</v>
      </c>
    </row>
    <row r="59" spans="2:14" x14ac:dyDescent="0.25">
      <c r="B59" s="92" t="s">
        <v>43</v>
      </c>
      <c r="C59" s="50">
        <v>39.796666666666667</v>
      </c>
      <c r="D59" s="12">
        <v>1849.4286666666667</v>
      </c>
      <c r="E59" s="13">
        <f t="shared" si="0"/>
        <v>2.1065071468446678E-2</v>
      </c>
      <c r="F59" s="50">
        <v>105.70166666666667</v>
      </c>
      <c r="G59" s="12">
        <v>2103.2833333333333</v>
      </c>
      <c r="H59" s="13">
        <f t="shared" si="1"/>
        <v>4.7850785164528807E-2</v>
      </c>
      <c r="I59" s="50">
        <v>124.19466666666668</v>
      </c>
      <c r="J59" s="12">
        <v>2299.9696666666664</v>
      </c>
      <c r="K59" s="13">
        <f t="shared" si="2"/>
        <v>5.1231950309199345E-2</v>
      </c>
      <c r="L59" s="12">
        <v>184.46199999999999</v>
      </c>
      <c r="M59" s="12">
        <v>2161.9009999999998</v>
      </c>
      <c r="N59" s="13">
        <f t="shared" si="3"/>
        <v>7.8616139105500721E-2</v>
      </c>
    </row>
    <row r="60" spans="2:14" x14ac:dyDescent="0.25">
      <c r="B60" s="92" t="s">
        <v>44</v>
      </c>
      <c r="C60" s="50">
        <v>9.4703333333333344</v>
      </c>
      <c r="D60" s="12">
        <v>398.50200000000001</v>
      </c>
      <c r="E60" s="13">
        <f t="shared" si="0"/>
        <v>2.3213175403234046E-2</v>
      </c>
      <c r="F60" s="50">
        <v>12.494333333333334</v>
      </c>
      <c r="G60" s="12">
        <v>422.56700000000001</v>
      </c>
      <c r="H60" s="13">
        <f t="shared" si="1"/>
        <v>2.8718556157599235E-2</v>
      </c>
      <c r="I60" s="50">
        <v>24.587</v>
      </c>
      <c r="J60" s="12">
        <v>436.02199999999999</v>
      </c>
      <c r="K60" s="13">
        <f t="shared" si="2"/>
        <v>5.3379330408220425E-2</v>
      </c>
      <c r="L60" s="12">
        <v>12.353666666666665</v>
      </c>
      <c r="M60" s="12">
        <v>470.48033333333331</v>
      </c>
      <c r="N60" s="13">
        <f t="shared" si="3"/>
        <v>2.5585743064213927E-2</v>
      </c>
    </row>
    <row r="61" spans="2:14" x14ac:dyDescent="0.25">
      <c r="B61" s="92" t="s">
        <v>45</v>
      </c>
      <c r="C61" s="50">
        <v>75.972333333333324</v>
      </c>
      <c r="D61" s="12">
        <v>2783.1316666666667</v>
      </c>
      <c r="E61" s="13">
        <f t="shared" si="0"/>
        <v>2.6572077592607098E-2</v>
      </c>
      <c r="F61" s="50">
        <v>191.28566666666666</v>
      </c>
      <c r="G61" s="12">
        <v>2895.4349999999999</v>
      </c>
      <c r="H61" s="13">
        <f t="shared" si="1"/>
        <v>6.1970514122755088E-2</v>
      </c>
      <c r="I61" s="50">
        <v>234.80066666666664</v>
      </c>
      <c r="J61" s="12">
        <v>3143.6260000000002</v>
      </c>
      <c r="K61" s="13">
        <f t="shared" si="2"/>
        <v>6.9500003946610253E-2</v>
      </c>
      <c r="L61" s="12">
        <v>325.41899999999998</v>
      </c>
      <c r="M61" s="12">
        <v>3092.8116666666665</v>
      </c>
      <c r="N61" s="13">
        <f t="shared" si="3"/>
        <v>9.5201006524623072E-2</v>
      </c>
    </row>
    <row r="62" spans="2:14" x14ac:dyDescent="0.25">
      <c r="B62" s="92" t="s">
        <v>46</v>
      </c>
      <c r="C62" s="50">
        <v>1672.1783333333333</v>
      </c>
      <c r="D62" s="12">
        <v>8742.76</v>
      </c>
      <c r="E62" s="13">
        <f t="shared" si="0"/>
        <v>0.16055575941160158</v>
      </c>
      <c r="F62" s="50">
        <v>2226.5033333333336</v>
      </c>
      <c r="G62" s="12">
        <v>9264.3160000000007</v>
      </c>
      <c r="H62" s="13">
        <f t="shared" si="1"/>
        <v>0.19376367069618303</v>
      </c>
      <c r="I62" s="50">
        <v>3277.444</v>
      </c>
      <c r="J62" s="12">
        <v>10800.915333333334</v>
      </c>
      <c r="K62" s="13">
        <f t="shared" si="2"/>
        <v>0.23280013831157123</v>
      </c>
      <c r="L62" s="12">
        <v>3380.75</v>
      </c>
      <c r="M62" s="12">
        <v>11094.402666666667</v>
      </c>
      <c r="N62" s="13">
        <f t="shared" si="3"/>
        <v>0.23355539508644907</v>
      </c>
    </row>
    <row r="63" spans="2:14" x14ac:dyDescent="0.25">
      <c r="B63" s="92" t="s">
        <v>47</v>
      </c>
      <c r="C63" s="50">
        <v>93.536333333333332</v>
      </c>
      <c r="D63" s="12">
        <v>1034.9163333333333</v>
      </c>
      <c r="E63" s="13">
        <f t="shared" si="0"/>
        <v>8.288901794138169E-2</v>
      </c>
      <c r="F63" s="50">
        <v>155.58433333333335</v>
      </c>
      <c r="G63" s="12">
        <v>1164.2493333333332</v>
      </c>
      <c r="H63" s="13">
        <f t="shared" si="1"/>
        <v>0.11788177348610346</v>
      </c>
      <c r="I63" s="50">
        <v>205.023</v>
      </c>
      <c r="J63" s="12">
        <v>1381.2180000000001</v>
      </c>
      <c r="K63" s="13">
        <f t="shared" si="2"/>
        <v>0.12925085154147448</v>
      </c>
      <c r="L63" s="12">
        <v>164.31833333333336</v>
      </c>
      <c r="M63" s="12">
        <v>1526.2339999999999</v>
      </c>
      <c r="N63" s="13">
        <f t="shared" si="3"/>
        <v>9.7198016348503072E-2</v>
      </c>
    </row>
    <row r="64" spans="2:14" x14ac:dyDescent="0.25">
      <c r="B64" s="92" t="s">
        <v>48</v>
      </c>
      <c r="C64" s="50">
        <v>11.493666666666666</v>
      </c>
      <c r="D64" s="12">
        <v>316.9493333333333</v>
      </c>
      <c r="E64" s="13">
        <f t="shared" si="0"/>
        <v>3.4994402884721755E-2</v>
      </c>
      <c r="F64" s="50">
        <v>15.259333333333334</v>
      </c>
      <c r="G64" s="12">
        <v>342.63</v>
      </c>
      <c r="H64" s="13">
        <f t="shared" si="1"/>
        <v>4.2637016284363512E-2</v>
      </c>
      <c r="I64" s="50">
        <v>15.350666666666665</v>
      </c>
      <c r="J64" s="12">
        <v>330.19099999999997</v>
      </c>
      <c r="K64" s="13">
        <f t="shared" si="2"/>
        <v>4.4424936693597011E-2</v>
      </c>
      <c r="L64" s="12">
        <v>17.019333333333332</v>
      </c>
      <c r="M64" s="12">
        <v>316.57533333333333</v>
      </c>
      <c r="N64" s="13">
        <f t="shared" si="3"/>
        <v>5.1018001886520961E-2</v>
      </c>
    </row>
    <row r="65" spans="2:14" x14ac:dyDescent="0.25">
      <c r="B65" s="92" t="s">
        <v>49</v>
      </c>
      <c r="C65" s="50">
        <v>335.48333333333329</v>
      </c>
      <c r="D65" s="12">
        <v>3261.67</v>
      </c>
      <c r="E65" s="13">
        <f t="shared" si="0"/>
        <v>9.326356211300417E-2</v>
      </c>
      <c r="F65" s="50">
        <v>506.64</v>
      </c>
      <c r="G65" s="12">
        <v>3481.1623333333337</v>
      </c>
      <c r="H65" s="13">
        <f t="shared" si="1"/>
        <v>0.12704742052159554</v>
      </c>
      <c r="I65" s="50">
        <v>886.97900000000004</v>
      </c>
      <c r="J65" s="12">
        <v>3476.3796666666667</v>
      </c>
      <c r="K65" s="13">
        <f t="shared" si="2"/>
        <v>0.20327895728030915</v>
      </c>
      <c r="L65" s="12">
        <v>889.93433333333337</v>
      </c>
      <c r="M65" s="12">
        <v>3442.2813333333334</v>
      </c>
      <c r="N65" s="13">
        <f t="shared" si="3"/>
        <v>0.2054224447274747</v>
      </c>
    </row>
    <row r="66" spans="2:14" x14ac:dyDescent="0.25">
      <c r="B66" s="92" t="s">
        <v>50</v>
      </c>
      <c r="C66" s="50">
        <v>297.887</v>
      </c>
      <c r="D66" s="12">
        <v>2754.7506666666663</v>
      </c>
      <c r="E66" s="13">
        <f t="shared" si="0"/>
        <v>9.7583477807662078E-2</v>
      </c>
      <c r="F66" s="50">
        <v>487.084</v>
      </c>
      <c r="G66" s="12">
        <v>2901.1523333333334</v>
      </c>
      <c r="H66" s="13">
        <f t="shared" si="1"/>
        <v>0.14375738646330161</v>
      </c>
      <c r="I66" s="50">
        <v>842.87166666666667</v>
      </c>
      <c r="J66" s="12">
        <v>3090.0033333333336</v>
      </c>
      <c r="K66" s="13">
        <f t="shared" si="2"/>
        <v>0.21431437985358465</v>
      </c>
      <c r="L66" s="12">
        <v>748.68733333333341</v>
      </c>
      <c r="M66" s="12">
        <v>3327.6136666666666</v>
      </c>
      <c r="N66" s="13">
        <f t="shared" si="3"/>
        <v>0.18366831432058953</v>
      </c>
    </row>
    <row r="67" spans="2:14" x14ac:dyDescent="0.25">
      <c r="B67" s="92" t="s">
        <v>51</v>
      </c>
      <c r="C67" s="50">
        <v>8.4123333333333346</v>
      </c>
      <c r="D67" s="12">
        <v>789.73400000000004</v>
      </c>
      <c r="E67" s="13">
        <f t="shared" si="0"/>
        <v>1.053983835044451E-2</v>
      </c>
      <c r="F67" s="50">
        <v>11.672000000000001</v>
      </c>
      <c r="G67" s="12">
        <v>795.13599999999997</v>
      </c>
      <c r="H67" s="13">
        <f t="shared" si="1"/>
        <v>1.4466886793388267E-2</v>
      </c>
      <c r="I67" s="50">
        <v>14.277666666666667</v>
      </c>
      <c r="J67" s="12">
        <v>772.87400000000002</v>
      </c>
      <c r="K67" s="13">
        <f t="shared" si="2"/>
        <v>1.8138393490453979E-2</v>
      </c>
      <c r="L67" s="12">
        <v>21.879666666666669</v>
      </c>
      <c r="M67" s="12">
        <v>744.11166666666668</v>
      </c>
      <c r="N67" s="13">
        <f t="shared" si="3"/>
        <v>2.856385668419225E-2</v>
      </c>
    </row>
    <row r="68" spans="2:14" x14ac:dyDescent="0.25">
      <c r="B68" s="92" t="s">
        <v>52</v>
      </c>
      <c r="C68" s="50">
        <v>136.63433333333333</v>
      </c>
      <c r="D68" s="12">
        <v>2791.8626666666664</v>
      </c>
      <c r="E68" s="13">
        <f t="shared" si="0"/>
        <v>4.665681178206204E-2</v>
      </c>
      <c r="F68" s="50">
        <v>142.22499999999999</v>
      </c>
      <c r="G68" s="12">
        <v>2930.502</v>
      </c>
      <c r="H68" s="13">
        <f t="shared" si="1"/>
        <v>4.6286246711797048E-2</v>
      </c>
      <c r="I68" s="50">
        <v>180.76766666666666</v>
      </c>
      <c r="J68" s="12">
        <v>2917.1656666666663</v>
      </c>
      <c r="K68" s="13">
        <f t="shared" si="2"/>
        <v>5.8351051238460051E-2</v>
      </c>
      <c r="L68" s="12">
        <v>208.43733333333336</v>
      </c>
      <c r="M68" s="12">
        <v>2912.0296666666663</v>
      </c>
      <c r="N68" s="13">
        <f t="shared" si="3"/>
        <v>6.6796839490157522E-2</v>
      </c>
    </row>
    <row r="69" spans="2:14" ht="15.75" thickBot="1" x14ac:dyDescent="0.3">
      <c r="B69" s="92" t="s">
        <v>53</v>
      </c>
      <c r="C69" s="50">
        <v>4.3786666666666667</v>
      </c>
      <c r="D69" s="12">
        <v>256.69</v>
      </c>
      <c r="E69" s="13">
        <f t="shared" si="0"/>
        <v>1.6772088058569522E-2</v>
      </c>
      <c r="F69" s="50">
        <v>8.3423333333333343</v>
      </c>
      <c r="G69" s="12">
        <v>276.69400000000002</v>
      </c>
      <c r="H69" s="13">
        <f t="shared" si="1"/>
        <v>2.9267613836364722E-2</v>
      </c>
      <c r="I69" s="50">
        <v>9.6233333333333331</v>
      </c>
      <c r="J69" s="12">
        <v>276.89400000000001</v>
      </c>
      <c r="K69" s="13">
        <f t="shared" si="2"/>
        <v>3.3587264063139867E-2</v>
      </c>
      <c r="L69" s="12">
        <v>9.9033333333333342</v>
      </c>
      <c r="M69" s="12">
        <v>276.60300000000001</v>
      </c>
      <c r="N69" s="13">
        <f t="shared" si="3"/>
        <v>3.4565844385057228E-2</v>
      </c>
    </row>
    <row r="70" spans="2:14" ht="15.75" thickBot="1" x14ac:dyDescent="0.3">
      <c r="B70" s="93" t="s">
        <v>2</v>
      </c>
      <c r="C70" s="49">
        <v>18266.507666666668</v>
      </c>
      <c r="D70" s="7">
        <v>123441.931</v>
      </c>
      <c r="E70" s="8">
        <f t="shared" ref="E70" si="5">C70/(C70+D70)</f>
        <v>0.12890204590874096</v>
      </c>
      <c r="F70" s="49">
        <v>23655.272333333331</v>
      </c>
      <c r="G70" s="7">
        <v>128357.54333333333</v>
      </c>
      <c r="H70" s="8">
        <f t="shared" ref="H70" si="6">F70/(F70+G70)</f>
        <v>0.15561367131837459</v>
      </c>
      <c r="I70" s="49">
        <v>28798.680333333334</v>
      </c>
      <c r="J70" s="7">
        <v>133774.56633333332</v>
      </c>
      <c r="K70" s="8">
        <f t="shared" ref="K70" si="7">I70/(I70+J70)</f>
        <v>0.17714280131454185</v>
      </c>
      <c r="L70" s="7">
        <v>29173.440999999999</v>
      </c>
      <c r="M70" s="7">
        <v>134434.36833333335</v>
      </c>
      <c r="N70" s="8">
        <f t="shared" ref="N70" si="8">L70/(L70+M70)</f>
        <v>0.17831325484324678</v>
      </c>
    </row>
    <row r="71" spans="2:14" ht="43.5" customHeight="1" x14ac:dyDescent="0.25">
      <c r="B71" s="242" t="s">
        <v>91</v>
      </c>
      <c r="C71" s="243"/>
      <c r="D71" s="243"/>
      <c r="E71" s="243"/>
      <c r="F71" s="243"/>
      <c r="G71" s="243"/>
      <c r="H71" s="243"/>
      <c r="I71" s="243"/>
      <c r="J71" s="243"/>
      <c r="K71" s="243"/>
      <c r="L71" s="243"/>
      <c r="M71" s="243"/>
      <c r="N71" s="244"/>
    </row>
    <row r="72" spans="2:14" ht="15.75" thickBot="1" x14ac:dyDescent="0.3">
      <c r="B72" s="173" t="s">
        <v>74</v>
      </c>
      <c r="C72" s="174"/>
      <c r="D72" s="174"/>
      <c r="E72" s="174"/>
      <c r="F72" s="174"/>
      <c r="G72" s="174"/>
      <c r="H72" s="174"/>
      <c r="I72" s="174"/>
      <c r="J72" s="174"/>
      <c r="K72" s="174"/>
      <c r="L72" s="174"/>
      <c r="M72" s="175"/>
      <c r="N72" s="176"/>
    </row>
    <row r="73" spans="2:14" s="145" customFormat="1" x14ac:dyDescent="0.25"/>
    <row r="74" spans="2:14" s="145" customFormat="1" x14ac:dyDescent="0.25"/>
    <row r="75" spans="2:14" s="145" customFormat="1" x14ac:dyDescent="0.25"/>
    <row r="76" spans="2:14" s="145" customFormat="1" x14ac:dyDescent="0.25"/>
    <row r="77" spans="2:14" s="145" customFormat="1" x14ac:dyDescent="0.25"/>
    <row r="78" spans="2:14" s="145" customFormat="1" x14ac:dyDescent="0.25"/>
    <row r="79" spans="2:14" s="145" customFormat="1" x14ac:dyDescent="0.25"/>
    <row r="80" spans="2:14"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row r="96"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sheetData>
  <mergeCells count="7">
    <mergeCell ref="B71:N71"/>
    <mergeCell ref="B1:N1"/>
    <mergeCell ref="B2:N2"/>
    <mergeCell ref="C3:E3"/>
    <mergeCell ref="F3:H3"/>
    <mergeCell ref="I3:K3"/>
    <mergeCell ref="L3:N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112"/>
  <sheetViews>
    <sheetView zoomScaleNormal="100" workbookViewId="0">
      <selection activeCell="B1" sqref="B1:R1"/>
    </sheetView>
  </sheetViews>
  <sheetFormatPr defaultColWidth="9.140625" defaultRowHeight="15" x14ac:dyDescent="0.25"/>
  <cols>
    <col min="1" max="1" width="9.140625" style="144"/>
    <col min="2" max="2" width="21.28515625" style="15" customWidth="1"/>
    <col min="3" max="3" width="10.140625" style="15" customWidth="1"/>
    <col min="4" max="4" width="10.7109375" style="15" bestFit="1" customWidth="1"/>
    <col min="5" max="5" width="11.85546875" style="15" customWidth="1"/>
    <col min="6" max="6" width="11.7109375" style="15" customWidth="1"/>
    <col min="7" max="7" width="9.28515625" style="15" customWidth="1"/>
    <col min="8" max="8" width="10.7109375" style="15" bestFit="1" customWidth="1"/>
    <col min="9" max="9" width="11.7109375" style="15" customWidth="1"/>
    <col min="10" max="10" width="11.85546875" style="15" customWidth="1"/>
    <col min="11" max="11" width="9.140625" style="15" customWidth="1"/>
    <col min="12" max="12" width="10.7109375" style="15" bestFit="1" customWidth="1"/>
    <col min="13" max="13" width="11.140625" style="15" customWidth="1"/>
    <col min="14" max="14" width="11.7109375" style="15" bestFit="1" customWidth="1"/>
    <col min="15" max="15" width="8.85546875" style="15" customWidth="1"/>
    <col min="16" max="16" width="10.7109375" style="15" customWidth="1"/>
    <col min="17" max="17" width="11.28515625" style="15" customWidth="1"/>
    <col min="18" max="18" width="11.7109375" style="15" bestFit="1" customWidth="1"/>
    <col min="19" max="35" width="9.140625" style="144"/>
    <col min="36" max="16384" width="9.140625" style="15"/>
  </cols>
  <sheetData>
    <row r="1" spans="2:18" ht="51" customHeight="1" x14ac:dyDescent="0.35">
      <c r="B1" s="233" t="s">
        <v>100</v>
      </c>
      <c r="C1" s="245"/>
      <c r="D1" s="245"/>
      <c r="E1" s="245"/>
      <c r="F1" s="245"/>
      <c r="G1" s="245"/>
      <c r="H1" s="245"/>
      <c r="I1" s="245"/>
      <c r="J1" s="245"/>
      <c r="K1" s="245"/>
      <c r="L1" s="245"/>
      <c r="M1" s="245"/>
      <c r="N1" s="245"/>
      <c r="O1" s="249"/>
      <c r="P1" s="249"/>
      <c r="Q1" s="249"/>
      <c r="R1" s="250"/>
    </row>
    <row r="2" spans="2:18" ht="25.5" customHeight="1" thickBot="1" x14ac:dyDescent="0.4">
      <c r="B2" s="236" t="s">
        <v>75</v>
      </c>
      <c r="C2" s="247"/>
      <c r="D2" s="247"/>
      <c r="E2" s="247"/>
      <c r="F2" s="247"/>
      <c r="G2" s="247"/>
      <c r="H2" s="247"/>
      <c r="I2" s="247"/>
      <c r="J2" s="247"/>
      <c r="K2" s="247"/>
      <c r="L2" s="247"/>
      <c r="M2" s="247"/>
      <c r="N2" s="247"/>
      <c r="O2" s="251"/>
      <c r="P2" s="251"/>
      <c r="Q2" s="251"/>
      <c r="R2" s="252"/>
    </row>
    <row r="3" spans="2:18" ht="15.75" thickBot="1" x14ac:dyDescent="0.3">
      <c r="B3" s="16"/>
      <c r="C3" s="240">
        <v>2000</v>
      </c>
      <c r="D3" s="240"/>
      <c r="E3" s="240"/>
      <c r="F3" s="240"/>
      <c r="G3" s="239">
        <v>2007</v>
      </c>
      <c r="H3" s="240"/>
      <c r="I3" s="240"/>
      <c r="J3" s="241"/>
      <c r="K3" s="240">
        <v>2019</v>
      </c>
      <c r="L3" s="240"/>
      <c r="M3" s="240"/>
      <c r="N3" s="240"/>
      <c r="O3" s="239">
        <v>2022</v>
      </c>
      <c r="P3" s="240"/>
      <c r="Q3" s="240"/>
      <c r="R3" s="241"/>
    </row>
    <row r="4" spans="2:18" ht="30.75" thickBot="1" x14ac:dyDescent="0.3">
      <c r="B4" s="14" t="s">
        <v>66</v>
      </c>
      <c r="C4" s="3" t="s">
        <v>80</v>
      </c>
      <c r="D4" s="3" t="s">
        <v>77</v>
      </c>
      <c r="E4" s="94" t="s">
        <v>93</v>
      </c>
      <c r="F4" s="96" t="s">
        <v>94</v>
      </c>
      <c r="G4" s="3" t="s">
        <v>80</v>
      </c>
      <c r="H4" s="3" t="s">
        <v>77</v>
      </c>
      <c r="I4" s="94" t="s">
        <v>93</v>
      </c>
      <c r="J4" s="96" t="s">
        <v>94</v>
      </c>
      <c r="K4" s="3" t="s">
        <v>80</v>
      </c>
      <c r="L4" s="3" t="s">
        <v>77</v>
      </c>
      <c r="M4" s="94" t="s">
        <v>93</v>
      </c>
      <c r="N4" s="96" t="s">
        <v>94</v>
      </c>
      <c r="O4" s="3" t="s">
        <v>80</v>
      </c>
      <c r="P4" s="95" t="s">
        <v>77</v>
      </c>
      <c r="Q4" s="94" t="s">
        <v>93</v>
      </c>
      <c r="R4" s="96" t="s">
        <v>94</v>
      </c>
    </row>
    <row r="5" spans="2:18" x14ac:dyDescent="0.25">
      <c r="B5" s="54" t="s">
        <v>54</v>
      </c>
      <c r="C5" s="66">
        <v>0.72821856677709407</v>
      </c>
      <c r="D5" s="102">
        <v>2632.2289999999998</v>
      </c>
      <c r="E5" s="65">
        <v>0.77450084629072025</v>
      </c>
      <c r="F5" s="17">
        <v>6958.6289999999999</v>
      </c>
      <c r="G5" s="66">
        <v>0.74918359498416975</v>
      </c>
      <c r="H5" s="102">
        <v>2821.36</v>
      </c>
      <c r="I5" s="65">
        <v>0.74881168250637198</v>
      </c>
      <c r="J5" s="17">
        <v>8598.9459999999999</v>
      </c>
      <c r="K5" s="66">
        <v>0.74325821654665736</v>
      </c>
      <c r="L5" s="102">
        <v>3123.7</v>
      </c>
      <c r="M5" s="65">
        <v>0.73083632780078456</v>
      </c>
      <c r="N5" s="17">
        <v>10099.253000000001</v>
      </c>
      <c r="O5" s="66">
        <v>0.7416607215943174</v>
      </c>
      <c r="P5" s="102">
        <v>2984.9520000000002</v>
      </c>
      <c r="Q5" s="65">
        <v>0.73617206166720506</v>
      </c>
      <c r="R5" s="102">
        <v>10129.484</v>
      </c>
    </row>
    <row r="6" spans="2:18" x14ac:dyDescent="0.25">
      <c r="B6" s="90" t="s">
        <v>55</v>
      </c>
      <c r="C6" s="66">
        <v>0.73123305342397349</v>
      </c>
      <c r="D6" s="102">
        <v>2226.3989999999999</v>
      </c>
      <c r="E6" s="65">
        <v>0.77027048076137949</v>
      </c>
      <c r="F6" s="17">
        <v>4749.0550000000003</v>
      </c>
      <c r="G6" s="66">
        <v>0.75139852702896659</v>
      </c>
      <c r="H6" s="102">
        <v>2300.2080000000001</v>
      </c>
      <c r="I6" s="65">
        <v>0.74057384120636049</v>
      </c>
      <c r="J6" s="17">
        <v>5856.29</v>
      </c>
      <c r="K6" s="66">
        <v>0.73900927657390103</v>
      </c>
      <c r="L6" s="102">
        <v>2569.598</v>
      </c>
      <c r="M6" s="65">
        <v>0.72130698191721609</v>
      </c>
      <c r="N6" s="17">
        <v>6813.2110000000002</v>
      </c>
      <c r="O6" s="66">
        <v>0.74321814156608246</v>
      </c>
      <c r="P6" s="102">
        <v>2370.7950000000001</v>
      </c>
      <c r="Q6" s="65">
        <v>0.7278340970235696</v>
      </c>
      <c r="R6" s="102">
        <v>6750.3019999999997</v>
      </c>
    </row>
    <row r="7" spans="2:18" x14ac:dyDescent="0.25">
      <c r="B7" s="90" t="s">
        <v>88</v>
      </c>
      <c r="C7" s="66">
        <v>0.7103988251253619</v>
      </c>
      <c r="D7" s="102">
        <v>405.83</v>
      </c>
      <c r="E7" s="65">
        <v>0.78308590880826856</v>
      </c>
      <c r="F7" s="17">
        <v>2209.5749999999998</v>
      </c>
      <c r="G7" s="66">
        <v>0.73891671517759006</v>
      </c>
      <c r="H7" s="102">
        <v>521.15200000000004</v>
      </c>
      <c r="I7" s="65">
        <v>0.76476162294526573</v>
      </c>
      <c r="J7" s="17">
        <v>2742.6559999999999</v>
      </c>
      <c r="K7" s="66">
        <v>0.7612805220867096</v>
      </c>
      <c r="L7" s="102">
        <v>554.10299999999995</v>
      </c>
      <c r="M7" s="65">
        <v>0.74865540775587791</v>
      </c>
      <c r="N7" s="17">
        <v>3286.0419999999999</v>
      </c>
      <c r="O7" s="66">
        <v>0.73546754787294988</v>
      </c>
      <c r="P7" s="102">
        <v>614.15599999999995</v>
      </c>
      <c r="Q7" s="65">
        <v>0.75138672239698845</v>
      </c>
      <c r="R7" s="102">
        <v>3379.1819999999998</v>
      </c>
    </row>
    <row r="8" spans="2:18" x14ac:dyDescent="0.25">
      <c r="B8" s="54" t="s">
        <v>56</v>
      </c>
      <c r="C8" s="66">
        <v>0.7541775227300479</v>
      </c>
      <c r="D8" s="102">
        <v>658.274</v>
      </c>
      <c r="E8" s="65">
        <v>0.80456909104479957</v>
      </c>
      <c r="F8" s="17">
        <v>7443.8829999999998</v>
      </c>
      <c r="G8" s="66">
        <v>0.75031389339903665</v>
      </c>
      <c r="H8" s="102">
        <v>839.79499999999996</v>
      </c>
      <c r="I8" s="65">
        <v>0.77736268336134373</v>
      </c>
      <c r="J8" s="17">
        <v>8871.7029999999995</v>
      </c>
      <c r="K8" s="66">
        <v>0.75428604740137939</v>
      </c>
      <c r="L8" s="102">
        <v>1003.168</v>
      </c>
      <c r="M8" s="65">
        <v>0.76671129212855904</v>
      </c>
      <c r="N8" s="17">
        <v>9018.1380000000008</v>
      </c>
      <c r="O8" s="66">
        <v>0.75816778834695631</v>
      </c>
      <c r="P8" s="102">
        <v>1025.8520000000001</v>
      </c>
      <c r="Q8" s="65">
        <v>0.76361514809610254</v>
      </c>
      <c r="R8" s="102">
        <v>9095.366</v>
      </c>
    </row>
    <row r="9" spans="2:18" x14ac:dyDescent="0.25">
      <c r="B9" s="90" t="s">
        <v>57</v>
      </c>
      <c r="C9" s="66">
        <v>0.7621681847818873</v>
      </c>
      <c r="D9" s="102">
        <v>487.32499999999999</v>
      </c>
      <c r="E9" s="65">
        <v>0.79146549623503082</v>
      </c>
      <c r="F9" s="17">
        <v>5573.7879999999996</v>
      </c>
      <c r="G9" s="66">
        <v>0.75101611880655517</v>
      </c>
      <c r="H9" s="102">
        <v>647.99300000000005</v>
      </c>
      <c r="I9" s="65">
        <v>0.76267790445110673</v>
      </c>
      <c r="J9" s="17">
        <v>6573.8509999999997</v>
      </c>
      <c r="K9" s="66">
        <v>0.75851693739774351</v>
      </c>
      <c r="L9" s="102">
        <v>723.37</v>
      </c>
      <c r="M9" s="65">
        <v>0.75587130400602887</v>
      </c>
      <c r="N9" s="17">
        <v>6476.6949999999997</v>
      </c>
      <c r="O9" s="66">
        <v>0.74960523236235477</v>
      </c>
      <c r="P9" s="102">
        <v>760.66499999999996</v>
      </c>
      <c r="Q9" s="65">
        <v>0.75134468413295119</v>
      </c>
      <c r="R9" s="102">
        <v>6550.0469999999996</v>
      </c>
    </row>
    <row r="10" spans="2:18" x14ac:dyDescent="0.25">
      <c r="B10" s="90" t="s">
        <v>58</v>
      </c>
      <c r="C10" s="66">
        <v>0.72814045578155562</v>
      </c>
      <c r="D10" s="102">
        <v>170.94800000000001</v>
      </c>
      <c r="E10" s="65">
        <v>0.83539649276978811</v>
      </c>
      <c r="F10" s="17">
        <v>1870.096</v>
      </c>
      <c r="G10" s="66">
        <v>0.74791188311014101</v>
      </c>
      <c r="H10" s="102">
        <v>191.80199999999999</v>
      </c>
      <c r="I10" s="65">
        <v>0.81084692365263789</v>
      </c>
      <c r="J10" s="17">
        <v>2297.8519999999999</v>
      </c>
      <c r="K10" s="66">
        <v>0.74262810046590355</v>
      </c>
      <c r="L10" s="102">
        <v>279.798</v>
      </c>
      <c r="M10" s="65">
        <v>0.79042611371454574</v>
      </c>
      <c r="N10" s="17">
        <v>2541.4430000000002</v>
      </c>
      <c r="O10" s="66">
        <v>0.77977054067857832</v>
      </c>
      <c r="P10" s="102">
        <v>265.18599999999998</v>
      </c>
      <c r="Q10" s="65">
        <v>0.79025086633218711</v>
      </c>
      <c r="R10" s="102">
        <v>2545.3200000000002</v>
      </c>
    </row>
    <row r="11" spans="2:18" x14ac:dyDescent="0.25">
      <c r="B11" s="91" t="s">
        <v>59</v>
      </c>
      <c r="C11" s="66">
        <v>0.75201133617822802</v>
      </c>
      <c r="D11" s="102">
        <v>1599.913</v>
      </c>
      <c r="E11" s="65">
        <v>0.76137092179539523</v>
      </c>
      <c r="F11" s="17">
        <v>13479.130999999999</v>
      </c>
      <c r="G11" s="66">
        <v>0.75515949521691894</v>
      </c>
      <c r="H11" s="102">
        <v>2302.9360000000001</v>
      </c>
      <c r="I11" s="65">
        <v>0.74135778080264647</v>
      </c>
      <c r="J11" s="17">
        <v>15751.591</v>
      </c>
      <c r="K11" s="66">
        <v>0.75888322318053847</v>
      </c>
      <c r="L11" s="102">
        <v>3137.6489999999999</v>
      </c>
      <c r="M11" s="65">
        <v>0.71655399252056962</v>
      </c>
      <c r="N11" s="17">
        <v>18442.598999999998</v>
      </c>
      <c r="O11" s="66">
        <v>0.74899755372853949</v>
      </c>
      <c r="P11" s="102">
        <v>3384.7710000000002</v>
      </c>
      <c r="Q11" s="65">
        <v>0.71683981315787448</v>
      </c>
      <c r="R11" s="102">
        <v>18594.944</v>
      </c>
    </row>
    <row r="12" spans="2:18" x14ac:dyDescent="0.25">
      <c r="B12" s="90" t="s">
        <v>60</v>
      </c>
      <c r="C12" s="66">
        <v>0.7365698555025888</v>
      </c>
      <c r="D12" s="102">
        <v>651.86</v>
      </c>
      <c r="E12" s="65">
        <v>0.75920652971146052</v>
      </c>
      <c r="F12" s="17">
        <v>4148.7340000000004</v>
      </c>
      <c r="G12" s="66">
        <v>0.71059138753704265</v>
      </c>
      <c r="H12" s="102">
        <v>973.19</v>
      </c>
      <c r="I12" s="65">
        <v>0.73595518456738873</v>
      </c>
      <c r="J12" s="17">
        <v>4841.1499999999996</v>
      </c>
      <c r="K12" s="66">
        <v>0.75260244099898765</v>
      </c>
      <c r="L12" s="102">
        <v>1171.921</v>
      </c>
      <c r="M12" s="65">
        <v>0.71368389147959876</v>
      </c>
      <c r="N12" s="17">
        <v>5902.1319999999996</v>
      </c>
      <c r="O12" s="66">
        <v>0.73010135421844491</v>
      </c>
      <c r="P12" s="102">
        <v>1335.723</v>
      </c>
      <c r="Q12" s="65">
        <v>0.72236975483554633</v>
      </c>
      <c r="R12" s="102">
        <v>5771.0280000000002</v>
      </c>
    </row>
    <row r="13" spans="2:18" x14ac:dyDescent="0.25">
      <c r="B13" s="90" t="s">
        <v>61</v>
      </c>
      <c r="C13" s="66">
        <v>0.76554796396615743</v>
      </c>
      <c r="D13" s="102">
        <v>61.628999999999998</v>
      </c>
      <c r="E13" s="65">
        <v>0.74440139366126057</v>
      </c>
      <c r="F13" s="17">
        <v>2702.5210000000002</v>
      </c>
      <c r="G13" s="66">
        <v>0.76363934030709846</v>
      </c>
      <c r="H13" s="102">
        <v>137.15299999999999</v>
      </c>
      <c r="I13" s="65">
        <v>0.71930251799122691</v>
      </c>
      <c r="J13" s="17">
        <v>3056.8040000000001</v>
      </c>
      <c r="K13" s="66">
        <v>0.73142631166772798</v>
      </c>
      <c r="L13" s="102">
        <v>172.50299999999999</v>
      </c>
      <c r="M13" s="65">
        <v>0.69796162067192502</v>
      </c>
      <c r="N13" s="17">
        <v>3403.5079999999998</v>
      </c>
      <c r="O13" s="66">
        <v>0.7275558682499681</v>
      </c>
      <c r="P13" s="102">
        <v>222.273</v>
      </c>
      <c r="Q13" s="65">
        <v>0.70267959620141907</v>
      </c>
      <c r="R13" s="102">
        <v>3318.3960000000002</v>
      </c>
    </row>
    <row r="14" spans="2:18" x14ac:dyDescent="0.25">
      <c r="B14" s="90" t="s">
        <v>62</v>
      </c>
      <c r="C14" s="66">
        <v>0.76134091328245634</v>
      </c>
      <c r="D14" s="102">
        <v>886.42399999999998</v>
      </c>
      <c r="E14" s="65">
        <v>0.76892642893050178</v>
      </c>
      <c r="F14" s="17">
        <v>6627.8770000000004</v>
      </c>
      <c r="G14" s="66">
        <v>0.78169260432220422</v>
      </c>
      <c r="H14" s="102">
        <v>1192.5930000000001</v>
      </c>
      <c r="I14" s="65">
        <v>0.75206718070532841</v>
      </c>
      <c r="J14" s="17">
        <v>7853.6379999999999</v>
      </c>
      <c r="K14" s="66">
        <v>0.76509085507203844</v>
      </c>
      <c r="L14" s="102">
        <v>1793.2249999999999</v>
      </c>
      <c r="M14" s="65">
        <v>0.72465061333839609</v>
      </c>
      <c r="N14" s="17">
        <v>9136.9599999999991</v>
      </c>
      <c r="O14" s="66">
        <v>0.76337675371467828</v>
      </c>
      <c r="P14" s="102">
        <v>1826.7750000000001</v>
      </c>
      <c r="Q14" s="65">
        <v>0.71811771412703673</v>
      </c>
      <c r="R14" s="102">
        <v>9505.52</v>
      </c>
    </row>
    <row r="15" spans="2:18" x14ac:dyDescent="0.25">
      <c r="B15" s="91" t="s">
        <v>63</v>
      </c>
      <c r="C15" s="66">
        <v>0.72456176518474025</v>
      </c>
      <c r="D15" s="102">
        <v>1512.433</v>
      </c>
      <c r="E15" s="65">
        <v>0.77010481619282833</v>
      </c>
      <c r="F15" s="17">
        <v>6560.0370000000003</v>
      </c>
      <c r="G15" s="66">
        <v>0.73712583064416382</v>
      </c>
      <c r="H15" s="102">
        <v>1753.443</v>
      </c>
      <c r="I15" s="65">
        <v>0.74351888084104745</v>
      </c>
      <c r="J15" s="17">
        <v>7488.46</v>
      </c>
      <c r="K15" s="66">
        <v>0.75051235670498817</v>
      </c>
      <c r="L15" s="102">
        <v>1762.971</v>
      </c>
      <c r="M15" s="65">
        <v>0.73908193024237046</v>
      </c>
      <c r="N15" s="17">
        <v>7455.875</v>
      </c>
      <c r="O15" s="66">
        <v>0.7708215801813435</v>
      </c>
      <c r="P15" s="102">
        <v>1709.44</v>
      </c>
      <c r="Q15" s="65">
        <v>0.73011227489281216</v>
      </c>
      <c r="R15" s="102">
        <v>7582.3919999999998</v>
      </c>
    </row>
    <row r="16" spans="2:18" x14ac:dyDescent="0.25">
      <c r="B16" s="90" t="s">
        <v>64</v>
      </c>
      <c r="C16" s="66">
        <v>0.71792115772402065</v>
      </c>
      <c r="D16" s="102">
        <v>1257.855</v>
      </c>
      <c r="E16" s="65">
        <v>0.75757923492165613</v>
      </c>
      <c r="F16" s="17">
        <v>5010.9799999999996</v>
      </c>
      <c r="G16" s="66">
        <v>0.73200753991526968</v>
      </c>
      <c r="H16" s="102">
        <v>1430.2570000000001</v>
      </c>
      <c r="I16" s="65">
        <v>0.7317564676571664</v>
      </c>
      <c r="J16" s="17">
        <v>5662.4449999999997</v>
      </c>
      <c r="K16" s="66">
        <v>0.74245823280664291</v>
      </c>
      <c r="L16" s="102">
        <v>1378.422</v>
      </c>
      <c r="M16" s="65">
        <v>0.72648166209665233</v>
      </c>
      <c r="N16" s="17">
        <v>5644.116</v>
      </c>
      <c r="O16" s="66">
        <v>0.76388376306386407</v>
      </c>
      <c r="P16" s="102">
        <v>1351.212</v>
      </c>
      <c r="Q16" s="65">
        <v>0.71857423728632952</v>
      </c>
      <c r="R16" s="102">
        <v>5704.6639999999998</v>
      </c>
    </row>
    <row r="17" spans="2:18" ht="15.75" thickBot="1" x14ac:dyDescent="0.3">
      <c r="B17" s="90" t="s">
        <v>65</v>
      </c>
      <c r="C17" s="66">
        <v>0.75326258779789734</v>
      </c>
      <c r="D17" s="102">
        <v>254.577</v>
      </c>
      <c r="E17" s="65">
        <v>0.80302711640783508</v>
      </c>
      <c r="F17" s="17">
        <v>1549.057</v>
      </c>
      <c r="G17" s="66">
        <v>0.75761262088956727</v>
      </c>
      <c r="H17" s="102">
        <v>323.18599999999998</v>
      </c>
      <c r="I17" s="65">
        <v>0.77421990899133997</v>
      </c>
      <c r="J17" s="17">
        <v>1826.0150000000001</v>
      </c>
      <c r="K17" s="66">
        <v>0.77566055028209502</v>
      </c>
      <c r="L17" s="102">
        <v>384.54899999999998</v>
      </c>
      <c r="M17" s="65">
        <v>0.77182744434657524</v>
      </c>
      <c r="N17" s="17">
        <v>1811.759</v>
      </c>
      <c r="O17" s="66">
        <v>0.79368727808861772</v>
      </c>
      <c r="P17" s="102">
        <v>358.22800000000001</v>
      </c>
      <c r="Q17" s="65">
        <v>0.76000513290202987</v>
      </c>
      <c r="R17" s="102">
        <v>1877.7280000000001</v>
      </c>
    </row>
    <row r="18" spans="2:18" ht="15.75" thickBot="1" x14ac:dyDescent="0.3">
      <c r="B18" s="14" t="s">
        <v>67</v>
      </c>
      <c r="C18" s="51"/>
      <c r="D18" s="103"/>
      <c r="E18" s="104"/>
      <c r="F18" s="105"/>
      <c r="G18" s="51"/>
      <c r="H18" s="103"/>
      <c r="I18" s="104"/>
      <c r="J18" s="105"/>
      <c r="K18" s="51"/>
      <c r="L18" s="103"/>
      <c r="M18" s="104"/>
      <c r="N18" s="105"/>
      <c r="O18" s="51"/>
      <c r="P18" s="103"/>
      <c r="Q18" s="104"/>
      <c r="R18" s="103"/>
    </row>
    <row r="19" spans="2:18" x14ac:dyDescent="0.25">
      <c r="B19" s="92" t="s">
        <v>3</v>
      </c>
      <c r="C19" s="66">
        <v>0.75362506893307812</v>
      </c>
      <c r="D19" s="102">
        <v>15.19</v>
      </c>
      <c r="E19" s="65">
        <v>0.74611660186601148</v>
      </c>
      <c r="F19" s="17">
        <v>697.45399999999995</v>
      </c>
      <c r="G19" s="66">
        <v>0.80195955325411405</v>
      </c>
      <c r="H19" s="102">
        <v>34.381999999999998</v>
      </c>
      <c r="I19" s="65">
        <v>0.70286011358871303</v>
      </c>
      <c r="J19" s="17">
        <v>833.33</v>
      </c>
      <c r="K19" s="66">
        <v>0.69178028356359023</v>
      </c>
      <c r="L19" s="102">
        <v>50.978000000000002</v>
      </c>
      <c r="M19" s="65">
        <v>0.68362634141826528</v>
      </c>
      <c r="N19" s="17">
        <v>922.91099999999994</v>
      </c>
      <c r="O19" s="66">
        <v>0.72092779255817452</v>
      </c>
      <c r="P19" s="102">
        <v>37.238</v>
      </c>
      <c r="Q19" s="65">
        <v>0.69707785168196745</v>
      </c>
      <c r="R19" s="102">
        <v>899.74300000000005</v>
      </c>
    </row>
    <row r="20" spans="2:18" x14ac:dyDescent="0.25">
      <c r="B20" s="92" t="s">
        <v>4</v>
      </c>
      <c r="C20" s="66">
        <v>0.77255164597393233</v>
      </c>
      <c r="D20" s="102">
        <v>4.415</v>
      </c>
      <c r="E20" s="65">
        <v>0.762537152156056</v>
      </c>
      <c r="F20" s="17">
        <v>91.64</v>
      </c>
      <c r="G20" s="66">
        <v>0.76825293350717094</v>
      </c>
      <c r="H20" s="102">
        <v>6.399</v>
      </c>
      <c r="I20" s="65">
        <v>0.74578311502092698</v>
      </c>
      <c r="J20" s="17">
        <v>104.95699999999999</v>
      </c>
      <c r="K20" s="66">
        <v>0.73377752027809962</v>
      </c>
      <c r="L20" s="102">
        <v>11.946999999999999</v>
      </c>
      <c r="M20" s="65">
        <v>0.69901395166525804</v>
      </c>
      <c r="N20" s="17">
        <v>122.861</v>
      </c>
      <c r="O20" s="66">
        <v>0.80000692856647959</v>
      </c>
      <c r="P20" s="102">
        <v>5.7729999999999997</v>
      </c>
      <c r="Q20" s="65">
        <v>0.7172772130075501</v>
      </c>
      <c r="R20" s="102">
        <v>118.892</v>
      </c>
    </row>
    <row r="21" spans="2:18" x14ac:dyDescent="0.25">
      <c r="B21" s="92" t="s">
        <v>5</v>
      </c>
      <c r="C21" s="66">
        <v>0.68010941905113054</v>
      </c>
      <c r="D21" s="102">
        <v>171.78700000000001</v>
      </c>
      <c r="E21" s="65">
        <v>0.7653843392661791</v>
      </c>
      <c r="F21" s="17">
        <v>630.73299999999995</v>
      </c>
      <c r="G21" s="66">
        <v>0.70041446319417433</v>
      </c>
      <c r="H21" s="102">
        <v>232.60599999999999</v>
      </c>
      <c r="I21" s="65">
        <v>0.73086419372964984</v>
      </c>
      <c r="J21" s="17">
        <v>874.10599999999999</v>
      </c>
      <c r="K21" s="66">
        <v>0.75254773610331016</v>
      </c>
      <c r="L21" s="102">
        <v>214.11500000000001</v>
      </c>
      <c r="M21" s="65">
        <v>0.73473181050003855</v>
      </c>
      <c r="N21" s="17">
        <v>960.62099999999998</v>
      </c>
      <c r="O21" s="66">
        <v>0.74911716392930217</v>
      </c>
      <c r="P21" s="102">
        <v>226.34800000000001</v>
      </c>
      <c r="Q21" s="65">
        <v>0.74049861045106813</v>
      </c>
      <c r="R21" s="102">
        <v>944.12599999999998</v>
      </c>
    </row>
    <row r="22" spans="2:18" x14ac:dyDescent="0.25">
      <c r="B22" s="92" t="s">
        <v>6</v>
      </c>
      <c r="C22" s="66">
        <v>0.75118687216182745</v>
      </c>
      <c r="D22" s="102">
        <v>14.465</v>
      </c>
      <c r="E22" s="65">
        <v>0.74431484191844643</v>
      </c>
      <c r="F22" s="17">
        <v>407.56700000000001</v>
      </c>
      <c r="G22" s="66">
        <v>0.78172282972550766</v>
      </c>
      <c r="H22" s="102">
        <v>19.562000000000001</v>
      </c>
      <c r="I22" s="65">
        <v>0.7320155081977876</v>
      </c>
      <c r="J22" s="17">
        <v>461.45</v>
      </c>
      <c r="K22" s="66">
        <v>0.75817157837780169</v>
      </c>
      <c r="L22" s="102">
        <v>31.731999999999999</v>
      </c>
      <c r="M22" s="65">
        <v>0.69921644028446095</v>
      </c>
      <c r="N22" s="17">
        <v>505.13200000000001</v>
      </c>
      <c r="O22" s="66">
        <v>0.81469877855220485</v>
      </c>
      <c r="P22" s="102">
        <v>26.852</v>
      </c>
      <c r="Q22" s="65">
        <v>0.69686810877838568</v>
      </c>
      <c r="R22" s="102">
        <v>512.87400000000002</v>
      </c>
    </row>
    <row r="23" spans="2:18" x14ac:dyDescent="0.25">
      <c r="B23" s="92" t="s">
        <v>7</v>
      </c>
      <c r="C23" s="66">
        <v>0.72434358659322262</v>
      </c>
      <c r="D23" s="102">
        <v>2062.7510000000002</v>
      </c>
      <c r="E23" s="65">
        <v>0.76589352207457584</v>
      </c>
      <c r="F23" s="17">
        <v>3323.66</v>
      </c>
      <c r="G23" s="66">
        <v>0.745326514454139</v>
      </c>
      <c r="H23" s="102">
        <v>2076.3159999999998</v>
      </c>
      <c r="I23" s="65">
        <v>0.73109707452749395</v>
      </c>
      <c r="J23" s="17">
        <v>4213.3270000000002</v>
      </c>
      <c r="K23" s="66">
        <v>0.73516584185647915</v>
      </c>
      <c r="L23" s="102">
        <v>2195.3649999999998</v>
      </c>
      <c r="M23" s="65">
        <v>0.71464563245879209</v>
      </c>
      <c r="N23" s="17">
        <v>4880.2160000000003</v>
      </c>
      <c r="O23" s="66">
        <v>0.73806261953473817</v>
      </c>
      <c r="P23" s="102">
        <v>2050.79</v>
      </c>
      <c r="Q23" s="65">
        <v>0.71562794552256204</v>
      </c>
      <c r="R23" s="102">
        <v>4901.41</v>
      </c>
    </row>
    <row r="24" spans="2:18" x14ac:dyDescent="0.25">
      <c r="B24" s="92" t="s">
        <v>8</v>
      </c>
      <c r="C24" s="66">
        <v>0.74436947410423115</v>
      </c>
      <c r="D24" s="102">
        <v>85.206000000000003</v>
      </c>
      <c r="E24" s="65">
        <v>0.81774123206395155</v>
      </c>
      <c r="F24" s="17">
        <v>456.35700000000003</v>
      </c>
      <c r="G24" s="66">
        <v>0.72706841956111934</v>
      </c>
      <c r="H24" s="102">
        <v>110.75700000000001</v>
      </c>
      <c r="I24" s="65">
        <v>0.7960513121070748</v>
      </c>
      <c r="J24" s="17">
        <v>575.56399999999996</v>
      </c>
      <c r="K24" s="66">
        <v>0.75205262212222768</v>
      </c>
      <c r="L24" s="102">
        <v>126.956</v>
      </c>
      <c r="M24" s="65">
        <v>0.78470013979678699</v>
      </c>
      <c r="N24" s="17">
        <v>689.19100000000003</v>
      </c>
      <c r="O24" s="66">
        <v>0.73669767635710348</v>
      </c>
      <c r="P24" s="102">
        <v>120.03400000000001</v>
      </c>
      <c r="Q24" s="65">
        <v>0.79247582715230491</v>
      </c>
      <c r="R24" s="102">
        <v>697.06</v>
      </c>
    </row>
    <row r="25" spans="2:18" x14ac:dyDescent="0.25">
      <c r="B25" s="92" t="s">
        <v>9</v>
      </c>
      <c r="C25" s="66">
        <v>0.77429364624609609</v>
      </c>
      <c r="D25" s="102">
        <v>55.935000000000002</v>
      </c>
      <c r="E25" s="65">
        <v>0.81906511382193459</v>
      </c>
      <c r="F25" s="17">
        <v>338.04300000000001</v>
      </c>
      <c r="G25" s="66">
        <v>0.79946758816312302</v>
      </c>
      <c r="H25" s="102">
        <v>71.262</v>
      </c>
      <c r="I25" s="65">
        <v>0.77663783671130104</v>
      </c>
      <c r="J25" s="17">
        <v>428.69900000000001</v>
      </c>
      <c r="K25" s="66">
        <v>0.78583963325188477</v>
      </c>
      <c r="L25" s="102">
        <v>102.634</v>
      </c>
      <c r="M25" s="65">
        <v>0.75908685214822114</v>
      </c>
      <c r="N25" s="17">
        <v>438.35399999999998</v>
      </c>
      <c r="O25" s="66">
        <v>0.83201058956851315</v>
      </c>
      <c r="P25" s="102">
        <v>88.201999999999998</v>
      </c>
      <c r="Q25" s="65">
        <v>0.77468202543796494</v>
      </c>
      <c r="R25" s="102">
        <v>394.33800000000002</v>
      </c>
    </row>
    <row r="26" spans="2:18" x14ac:dyDescent="0.25">
      <c r="B26" s="92" t="s">
        <v>10</v>
      </c>
      <c r="C26" s="66">
        <v>0.74536692826655648</v>
      </c>
      <c r="D26" s="102">
        <v>9.2469999999999999</v>
      </c>
      <c r="E26" s="65">
        <v>0.78825911986857999</v>
      </c>
      <c r="F26" s="17">
        <v>97.444000000000003</v>
      </c>
      <c r="G26" s="66">
        <v>0.7547836839518699</v>
      </c>
      <c r="H26" s="102">
        <v>15.468</v>
      </c>
      <c r="I26" s="65">
        <v>0.7733534629175316</v>
      </c>
      <c r="J26" s="17">
        <v>110.492</v>
      </c>
      <c r="K26" s="66">
        <v>0.7580334783181758</v>
      </c>
      <c r="L26" s="102">
        <v>18.358000000000001</v>
      </c>
      <c r="M26" s="65">
        <v>0.77038287798541394</v>
      </c>
      <c r="N26" s="17">
        <v>121.43600000000001</v>
      </c>
      <c r="O26" s="66">
        <v>0.6766433456899702</v>
      </c>
      <c r="P26" s="102">
        <v>24.773</v>
      </c>
      <c r="Q26" s="65">
        <v>0.72477421594039138</v>
      </c>
      <c r="R26" s="102">
        <v>149.08099999999999</v>
      </c>
    </row>
    <row r="27" spans="2:18" x14ac:dyDescent="0.25">
      <c r="B27" s="92" t="s">
        <v>11</v>
      </c>
      <c r="C27" s="66">
        <v>0.74471067081365439</v>
      </c>
      <c r="D27" s="102">
        <v>13.297000000000001</v>
      </c>
      <c r="E27" s="65">
        <v>0.77119314831340913</v>
      </c>
      <c r="F27" s="17">
        <v>72.558999999999997</v>
      </c>
      <c r="G27" s="66">
        <v>0.84143805658726867</v>
      </c>
      <c r="H27" s="102">
        <v>11.057</v>
      </c>
      <c r="I27" s="65">
        <v>0.72503611922018163</v>
      </c>
      <c r="J27" s="17">
        <v>92.494</v>
      </c>
      <c r="K27" s="66">
        <v>0.79453278732117216</v>
      </c>
      <c r="L27" s="102">
        <v>19.317</v>
      </c>
      <c r="M27" s="65">
        <v>0.80487648888706975</v>
      </c>
      <c r="N27" s="17">
        <v>76.272999999999996</v>
      </c>
      <c r="O27" s="66">
        <v>0.79609154871558274</v>
      </c>
      <c r="P27" s="102">
        <v>12.375</v>
      </c>
      <c r="Q27" s="65">
        <v>0.80020319735477785</v>
      </c>
      <c r="R27" s="102">
        <v>76.498000000000005</v>
      </c>
    </row>
    <row r="28" spans="2:18" x14ac:dyDescent="0.25">
      <c r="B28" s="92" t="s">
        <v>12</v>
      </c>
      <c r="C28" s="66">
        <v>0.75378155410851921</v>
      </c>
      <c r="D28" s="102">
        <v>543.39499999999998</v>
      </c>
      <c r="E28" s="65">
        <v>0.76297762960283277</v>
      </c>
      <c r="F28" s="17">
        <v>1790.001</v>
      </c>
      <c r="G28" s="66">
        <v>0.77901312059154637</v>
      </c>
      <c r="H28" s="102">
        <v>590.06899999999996</v>
      </c>
      <c r="I28" s="65">
        <v>0.75822472312954903</v>
      </c>
      <c r="J28" s="17">
        <v>2112.0700000000002</v>
      </c>
      <c r="K28" s="66">
        <v>0.76913246094601784</v>
      </c>
      <c r="L28" s="102">
        <v>821.58</v>
      </c>
      <c r="M28" s="65">
        <v>0.69852643315409257</v>
      </c>
      <c r="N28" s="17">
        <v>2894.24</v>
      </c>
      <c r="O28" s="66">
        <v>0.77354930737850369</v>
      </c>
      <c r="P28" s="102">
        <v>833.928</v>
      </c>
      <c r="Q28" s="65">
        <v>0.70887078320811303</v>
      </c>
      <c r="R28" s="102">
        <v>2764.6990000000001</v>
      </c>
    </row>
    <row r="29" spans="2:18" x14ac:dyDescent="0.25">
      <c r="B29" s="92" t="s">
        <v>13</v>
      </c>
      <c r="C29" s="66">
        <v>0.73167705513780357</v>
      </c>
      <c r="D29" s="102">
        <v>82.179000000000002</v>
      </c>
      <c r="E29" s="65">
        <v>0.77210283756281239</v>
      </c>
      <c r="F29" s="17">
        <v>1119.896</v>
      </c>
      <c r="G29" s="66">
        <v>0.78248714461562896</v>
      </c>
      <c r="H29" s="102">
        <v>175.291</v>
      </c>
      <c r="I29" s="65">
        <v>0.75068872577818824</v>
      </c>
      <c r="J29" s="17">
        <v>1370.672</v>
      </c>
      <c r="K29" s="66">
        <v>0.74770797568334924</v>
      </c>
      <c r="L29" s="102">
        <v>260.70999999999998</v>
      </c>
      <c r="M29" s="65">
        <v>0.71012536387561287</v>
      </c>
      <c r="N29" s="17">
        <v>1635.8820000000001</v>
      </c>
      <c r="O29" s="66">
        <v>0.75123463957426229</v>
      </c>
      <c r="P29" s="102">
        <v>257.09899999999999</v>
      </c>
      <c r="Q29" s="65">
        <v>0.71742449547164211</v>
      </c>
      <c r="R29" s="102">
        <v>1675.8810000000001</v>
      </c>
    </row>
    <row r="30" spans="2:18" x14ac:dyDescent="0.25">
      <c r="B30" s="92" t="s">
        <v>14</v>
      </c>
      <c r="C30" s="66">
        <v>0.78155786704925878</v>
      </c>
      <c r="D30" s="102">
        <v>36.540999999999997</v>
      </c>
      <c r="E30" s="65">
        <v>0.79021685356200533</v>
      </c>
      <c r="F30" s="17">
        <v>122.124</v>
      </c>
      <c r="G30" s="66">
        <v>0.79991141749050299</v>
      </c>
      <c r="H30" s="102">
        <v>35.237000000000002</v>
      </c>
      <c r="I30" s="65">
        <v>0.76323549996933038</v>
      </c>
      <c r="J30" s="17">
        <v>150.53700000000001</v>
      </c>
      <c r="K30" s="66">
        <v>0.79474285395887889</v>
      </c>
      <c r="L30" s="102">
        <v>29.47</v>
      </c>
      <c r="M30" s="65">
        <v>0.73076151794773547</v>
      </c>
      <c r="N30" s="17">
        <v>179.91</v>
      </c>
      <c r="O30" s="66">
        <v>0.74049684981866348</v>
      </c>
      <c r="P30" s="102">
        <v>41.93</v>
      </c>
      <c r="Q30" s="65">
        <v>0.69036096986517814</v>
      </c>
      <c r="R30" s="102">
        <v>209.29400000000001</v>
      </c>
    </row>
    <row r="31" spans="2:18" x14ac:dyDescent="0.25">
      <c r="B31" s="92" t="s">
        <v>15</v>
      </c>
      <c r="C31" s="66">
        <v>0.716201879357381</v>
      </c>
      <c r="D31" s="102">
        <v>14.98</v>
      </c>
      <c r="E31" s="65">
        <v>0.78845787349053187</v>
      </c>
      <c r="F31" s="17">
        <v>158.72999999999999</v>
      </c>
      <c r="G31" s="66">
        <v>0.82357621568687445</v>
      </c>
      <c r="H31" s="102">
        <v>11.53</v>
      </c>
      <c r="I31" s="65">
        <v>0.76828968386214502</v>
      </c>
      <c r="J31" s="17">
        <v>201.63200000000001</v>
      </c>
      <c r="K31" s="66">
        <v>0.75633012535956534</v>
      </c>
      <c r="L31" s="102">
        <v>27.446000000000002</v>
      </c>
      <c r="M31" s="65">
        <v>0.75438616307510953</v>
      </c>
      <c r="N31" s="17">
        <v>239.19300000000001</v>
      </c>
      <c r="O31" s="66">
        <v>0.75972436142840605</v>
      </c>
      <c r="P31" s="102">
        <v>26.988</v>
      </c>
      <c r="Q31" s="65">
        <v>0.7617206321109441</v>
      </c>
      <c r="R31" s="102">
        <v>254.68799999999999</v>
      </c>
    </row>
    <row r="32" spans="2:18" x14ac:dyDescent="0.25">
      <c r="B32" s="92" t="s">
        <v>16</v>
      </c>
      <c r="C32" s="66">
        <v>0.77518751118856333</v>
      </c>
      <c r="D32" s="102">
        <v>246.14</v>
      </c>
      <c r="E32" s="65">
        <v>0.79725618425627398</v>
      </c>
      <c r="F32" s="17">
        <v>1383.184</v>
      </c>
      <c r="G32" s="66">
        <v>0.76012356828225047</v>
      </c>
      <c r="H32" s="102">
        <v>338.39800000000002</v>
      </c>
      <c r="I32" s="65">
        <v>0.75336624385563089</v>
      </c>
      <c r="J32" s="17">
        <v>1731.33</v>
      </c>
      <c r="K32" s="66">
        <v>0.78628425100279709</v>
      </c>
      <c r="L32" s="102">
        <v>309.13</v>
      </c>
      <c r="M32" s="65">
        <v>0.74603025768690512</v>
      </c>
      <c r="N32" s="17">
        <v>1684.722</v>
      </c>
      <c r="O32" s="66">
        <v>0.7820519210771224</v>
      </c>
      <c r="P32" s="102">
        <v>319.2</v>
      </c>
      <c r="Q32" s="65">
        <v>0.76184013044383869</v>
      </c>
      <c r="R32" s="102">
        <v>1557.3050000000001</v>
      </c>
    </row>
    <row r="33" spans="2:18" x14ac:dyDescent="0.25">
      <c r="B33" s="92" t="s">
        <v>17</v>
      </c>
      <c r="C33" s="66">
        <v>0.72999370847207945</v>
      </c>
      <c r="D33" s="102">
        <v>35.191000000000003</v>
      </c>
      <c r="E33" s="65">
        <v>0.78331868663352144</v>
      </c>
      <c r="F33" s="17">
        <v>805.52599999999995</v>
      </c>
      <c r="G33" s="66">
        <v>0.7101929887171603</v>
      </c>
      <c r="H33" s="102">
        <v>52.783999999999999</v>
      </c>
      <c r="I33" s="65">
        <v>0.75508094223074862</v>
      </c>
      <c r="J33" s="17">
        <v>981.495</v>
      </c>
      <c r="K33" s="66">
        <v>0.73072723883577884</v>
      </c>
      <c r="L33" s="102">
        <v>80.896000000000001</v>
      </c>
      <c r="M33" s="65">
        <v>0.76871763225338074</v>
      </c>
      <c r="N33" s="17">
        <v>896.48699999999997</v>
      </c>
      <c r="O33" s="66">
        <v>0.70987462533810952</v>
      </c>
      <c r="P33" s="102">
        <v>95.247</v>
      </c>
      <c r="Q33" s="65">
        <v>0.74490319942580863</v>
      </c>
      <c r="R33" s="102">
        <v>1001.921</v>
      </c>
    </row>
    <row r="34" spans="2:18" x14ac:dyDescent="0.25">
      <c r="B34" s="92" t="s">
        <v>18</v>
      </c>
      <c r="C34" s="66">
        <v>0.75070842895777445</v>
      </c>
      <c r="D34" s="102">
        <v>23.137</v>
      </c>
      <c r="E34" s="65">
        <v>0.84606055185051587</v>
      </c>
      <c r="F34" s="17">
        <v>261.59500000000003</v>
      </c>
      <c r="G34" s="66">
        <v>0.71900416922971777</v>
      </c>
      <c r="H34" s="102">
        <v>32.89</v>
      </c>
      <c r="I34" s="65">
        <v>0.81707167535830483</v>
      </c>
      <c r="J34" s="17">
        <v>329.69299999999998</v>
      </c>
      <c r="K34" s="66">
        <v>0.77878784549808855</v>
      </c>
      <c r="L34" s="102">
        <v>40.273000000000003</v>
      </c>
      <c r="M34" s="65">
        <v>0.83022359160857984</v>
      </c>
      <c r="N34" s="17">
        <v>302.51100000000002</v>
      </c>
      <c r="O34" s="66">
        <v>0.79051318177779484</v>
      </c>
      <c r="P34" s="102">
        <v>33.008000000000003</v>
      </c>
      <c r="Q34" s="65">
        <v>0.79869935438165374</v>
      </c>
      <c r="R34" s="102">
        <v>363.709</v>
      </c>
    </row>
    <row r="35" spans="2:18" x14ac:dyDescent="0.25">
      <c r="B35" s="92" t="s">
        <v>19</v>
      </c>
      <c r="C35" s="66">
        <v>0.75737531752219511</v>
      </c>
      <c r="D35" s="102">
        <v>28.940999999999999</v>
      </c>
      <c r="E35" s="65">
        <v>0.81790863078844978</v>
      </c>
      <c r="F35" s="17">
        <v>280.00900000000001</v>
      </c>
      <c r="G35" s="66">
        <v>0.73897682082481742</v>
      </c>
      <c r="H35" s="102">
        <v>32.950000000000003</v>
      </c>
      <c r="I35" s="65">
        <v>0.81833889303823126</v>
      </c>
      <c r="J35" s="17">
        <v>292.601</v>
      </c>
      <c r="K35" s="66">
        <v>0.75462942070189687</v>
      </c>
      <c r="L35" s="102">
        <v>32.622999999999998</v>
      </c>
      <c r="M35" s="65">
        <v>0.77609306281056889</v>
      </c>
      <c r="N35" s="17">
        <v>360.70400000000001</v>
      </c>
      <c r="O35" s="66">
        <v>0.75207742260891497</v>
      </c>
      <c r="P35" s="102">
        <v>39.323</v>
      </c>
      <c r="Q35" s="65">
        <v>0.79806619958393588</v>
      </c>
      <c r="R35" s="102">
        <v>321.39400000000001</v>
      </c>
    </row>
    <row r="36" spans="2:18" x14ac:dyDescent="0.25">
      <c r="B36" s="92" t="s">
        <v>20</v>
      </c>
      <c r="C36" s="66">
        <v>0.73582065613009096</v>
      </c>
      <c r="D36" s="102">
        <v>21.411999999999999</v>
      </c>
      <c r="E36" s="65">
        <v>0.73480832122918383</v>
      </c>
      <c r="F36" s="17">
        <v>671.33299999999997</v>
      </c>
      <c r="G36" s="66">
        <v>0.5859144613842685</v>
      </c>
      <c r="H36" s="102">
        <v>42.968000000000004</v>
      </c>
      <c r="I36" s="65">
        <v>0.71889060559218687</v>
      </c>
      <c r="J36" s="17">
        <v>749.79100000000005</v>
      </c>
      <c r="K36" s="66">
        <v>0.74505630369574216</v>
      </c>
      <c r="L36" s="102">
        <v>36.292000000000002</v>
      </c>
      <c r="M36" s="65">
        <v>0.69662372146813001</v>
      </c>
      <c r="N36" s="17">
        <v>785.14599999999996</v>
      </c>
      <c r="O36" s="66">
        <v>0.72215260542880966</v>
      </c>
      <c r="P36" s="102">
        <v>56.984000000000002</v>
      </c>
      <c r="Q36" s="65">
        <v>0.68108109813050033</v>
      </c>
      <c r="R36" s="102">
        <v>808.88900000000001</v>
      </c>
    </row>
    <row r="37" spans="2:18" x14ac:dyDescent="0.25">
      <c r="B37" s="92" t="s">
        <v>21</v>
      </c>
      <c r="C37" s="66">
        <v>0.71395245209824121</v>
      </c>
      <c r="D37" s="102">
        <v>21.826000000000001</v>
      </c>
      <c r="E37" s="65">
        <v>0.70436105123148196</v>
      </c>
      <c r="F37" s="17">
        <v>805.72699999999998</v>
      </c>
      <c r="G37" s="66">
        <v>0.77096656312808332</v>
      </c>
      <c r="H37" s="102">
        <v>22.562999999999999</v>
      </c>
      <c r="I37" s="65">
        <v>0.69974330775027294</v>
      </c>
      <c r="J37" s="17">
        <v>766.63099999999997</v>
      </c>
      <c r="K37" s="66">
        <v>0.68886843961841659</v>
      </c>
      <c r="L37" s="102">
        <v>50.716000000000001</v>
      </c>
      <c r="M37" s="65">
        <v>0.69084722822012712</v>
      </c>
      <c r="N37" s="17">
        <v>826.84299999999996</v>
      </c>
      <c r="O37" s="66">
        <v>0.65135734522316657</v>
      </c>
      <c r="P37" s="102">
        <v>60.052999999999997</v>
      </c>
      <c r="Q37" s="65">
        <v>0.68442455716109862</v>
      </c>
      <c r="R37" s="102">
        <v>837.55899999999997</v>
      </c>
    </row>
    <row r="38" spans="2:18" x14ac:dyDescent="0.25">
      <c r="B38" s="92" t="s">
        <v>22</v>
      </c>
      <c r="C38" s="66">
        <v>0.76136607334334117</v>
      </c>
      <c r="D38" s="102">
        <v>4.4509999999999996</v>
      </c>
      <c r="E38" s="65">
        <v>0.80711025761607214</v>
      </c>
      <c r="F38" s="17">
        <v>157.095</v>
      </c>
      <c r="G38" s="66">
        <v>0.82125354655661598</v>
      </c>
      <c r="H38" s="102">
        <v>2.7719999999999998</v>
      </c>
      <c r="I38" s="65">
        <v>0.76934643005899939</v>
      </c>
      <c r="J38" s="17">
        <v>201.57</v>
      </c>
      <c r="K38" s="66">
        <v>0.69087738465417259</v>
      </c>
      <c r="L38" s="102">
        <v>14.712999999999999</v>
      </c>
      <c r="M38" s="65">
        <v>0.76390470969840463</v>
      </c>
      <c r="N38" s="17">
        <v>182.18600000000001</v>
      </c>
      <c r="O38" s="66">
        <v>0.76591130868480972</v>
      </c>
      <c r="P38" s="102">
        <v>6.4770000000000003</v>
      </c>
      <c r="Q38" s="65">
        <v>0.75617203486072626</v>
      </c>
      <c r="R38" s="102">
        <v>191.72900000000001</v>
      </c>
    </row>
    <row r="39" spans="2:18" x14ac:dyDescent="0.25">
      <c r="B39" s="92" t="s">
        <v>23</v>
      </c>
      <c r="C39" s="66">
        <v>0.79599879611804847</v>
      </c>
      <c r="D39" s="102">
        <v>71.847999999999999</v>
      </c>
      <c r="E39" s="65">
        <v>0.80692576751361211</v>
      </c>
      <c r="F39" s="17">
        <v>576.72199999999998</v>
      </c>
      <c r="G39" s="66">
        <v>0.82011959640581689</v>
      </c>
      <c r="H39" s="102">
        <v>102.938</v>
      </c>
      <c r="I39" s="65">
        <v>0.75935886895071147</v>
      </c>
      <c r="J39" s="17">
        <v>751.90800000000002</v>
      </c>
      <c r="K39" s="66">
        <v>0.78525429038883277</v>
      </c>
      <c r="L39" s="102">
        <v>166.56299999999999</v>
      </c>
      <c r="M39" s="65">
        <v>0.77746624026656685</v>
      </c>
      <c r="N39" s="17">
        <v>687.08500000000004</v>
      </c>
      <c r="O39" s="66">
        <v>0.74913390993845741</v>
      </c>
      <c r="P39" s="102">
        <v>169.73699999999999</v>
      </c>
      <c r="Q39" s="65">
        <v>0.75931940697820977</v>
      </c>
      <c r="R39" s="102">
        <v>759.98699999999997</v>
      </c>
    </row>
    <row r="40" spans="2:18" x14ac:dyDescent="0.25">
      <c r="B40" s="92" t="s">
        <v>24</v>
      </c>
      <c r="C40" s="66">
        <v>0.75226710952594633</v>
      </c>
      <c r="D40" s="102">
        <v>160.65799999999999</v>
      </c>
      <c r="E40" s="65">
        <v>0.78969277944920147</v>
      </c>
      <c r="F40" s="17">
        <v>726.99</v>
      </c>
      <c r="G40" s="66">
        <v>0.73580410359057613</v>
      </c>
      <c r="H40" s="102">
        <v>201.154</v>
      </c>
      <c r="I40" s="65">
        <v>0.76000861667556807</v>
      </c>
      <c r="J40" s="17">
        <v>834.44500000000005</v>
      </c>
      <c r="K40" s="66">
        <v>0.77907432910953323</v>
      </c>
      <c r="L40" s="102">
        <v>213.99700000000001</v>
      </c>
      <c r="M40" s="65">
        <v>0.775663871263223</v>
      </c>
      <c r="N40" s="17">
        <v>807.226</v>
      </c>
      <c r="O40" s="66">
        <v>0.77857916008778461</v>
      </c>
      <c r="P40" s="102">
        <v>222.97300000000001</v>
      </c>
      <c r="Q40" s="65">
        <v>0.74721832164014412</v>
      </c>
      <c r="R40" s="102">
        <v>886.22400000000005</v>
      </c>
    </row>
    <row r="41" spans="2:18" x14ac:dyDescent="0.25">
      <c r="B41" s="92" t="s">
        <v>25</v>
      </c>
      <c r="C41" s="66">
        <v>0.73997734281578464</v>
      </c>
      <c r="D41" s="102">
        <v>107.419</v>
      </c>
      <c r="E41" s="65">
        <v>0.79112185380302791</v>
      </c>
      <c r="F41" s="17">
        <v>1247.597</v>
      </c>
      <c r="G41" s="66">
        <v>0.72139385470446282</v>
      </c>
      <c r="H41" s="102">
        <v>123.41500000000001</v>
      </c>
      <c r="I41" s="65">
        <v>0.74287255441069577</v>
      </c>
      <c r="J41" s="17">
        <v>1569.2560000000001</v>
      </c>
      <c r="K41" s="66">
        <v>0.72083219026610612</v>
      </c>
      <c r="L41" s="102">
        <v>149.589</v>
      </c>
      <c r="M41" s="65">
        <v>0.73803856058303297</v>
      </c>
      <c r="N41" s="17">
        <v>1517.655</v>
      </c>
      <c r="O41" s="66">
        <v>0.66396718900226537</v>
      </c>
      <c r="P41" s="102">
        <v>193.27699999999999</v>
      </c>
      <c r="Q41" s="65">
        <v>0.73196787137106611</v>
      </c>
      <c r="R41" s="102">
        <v>1499.242</v>
      </c>
    </row>
    <row r="42" spans="2:18" x14ac:dyDescent="0.25">
      <c r="B42" s="92" t="s">
        <v>26</v>
      </c>
      <c r="C42" s="66">
        <v>0.7139430608272257</v>
      </c>
      <c r="D42" s="102">
        <v>55.695</v>
      </c>
      <c r="E42" s="65">
        <v>0.85116965583244175</v>
      </c>
      <c r="F42" s="17">
        <v>437.91899999999998</v>
      </c>
      <c r="G42" s="66">
        <v>0.79141558884528385</v>
      </c>
      <c r="H42" s="102">
        <v>53.203000000000003</v>
      </c>
      <c r="I42" s="65">
        <v>0.82376780023627516</v>
      </c>
      <c r="J42" s="17">
        <v>556.27499999999998</v>
      </c>
      <c r="K42" s="66">
        <v>0.73986712490361195</v>
      </c>
      <c r="L42" s="102">
        <v>101.88</v>
      </c>
      <c r="M42" s="65">
        <v>0.81038950227374429</v>
      </c>
      <c r="N42" s="17">
        <v>601.29300000000001</v>
      </c>
      <c r="O42" s="66">
        <v>0.8012964686705295</v>
      </c>
      <c r="P42" s="102">
        <v>89.230999999999995</v>
      </c>
      <c r="Q42" s="65">
        <v>0.82064299144031272</v>
      </c>
      <c r="R42" s="102">
        <v>564.63900000000001</v>
      </c>
    </row>
    <row r="43" spans="2:18" x14ac:dyDescent="0.25">
      <c r="B43" s="92" t="s">
        <v>27</v>
      </c>
      <c r="C43" s="66">
        <v>0.73711141889812248</v>
      </c>
      <c r="D43" s="102">
        <v>6.8330000000000002</v>
      </c>
      <c r="E43" s="65">
        <v>0.74248904458365284</v>
      </c>
      <c r="F43" s="17">
        <v>435.613</v>
      </c>
      <c r="G43" s="66">
        <v>0.81576635608231685</v>
      </c>
      <c r="H43" s="102">
        <v>12.792999999999999</v>
      </c>
      <c r="I43" s="65">
        <v>0.67118355609012392</v>
      </c>
      <c r="J43" s="17">
        <v>580.38699999999994</v>
      </c>
      <c r="K43" s="66">
        <v>0.73308297065843031</v>
      </c>
      <c r="L43" s="102">
        <v>7.6050000000000004</v>
      </c>
      <c r="M43" s="65">
        <v>0.62803835416010212</v>
      </c>
      <c r="N43" s="17">
        <v>675.21900000000005</v>
      </c>
      <c r="O43" s="66">
        <v>0.64912814120007889</v>
      </c>
      <c r="P43" s="102">
        <v>23.08</v>
      </c>
      <c r="Q43" s="65">
        <v>0.65604599828045962</v>
      </c>
      <c r="R43" s="102">
        <v>599.28</v>
      </c>
    </row>
    <row r="44" spans="2:18" x14ac:dyDescent="0.25">
      <c r="B44" s="92" t="s">
        <v>28</v>
      </c>
      <c r="C44" s="66">
        <v>0.68412463523586942</v>
      </c>
      <c r="D44" s="102">
        <v>45.68</v>
      </c>
      <c r="E44" s="65">
        <v>0.81785631152425109</v>
      </c>
      <c r="F44" s="17">
        <v>607.99800000000005</v>
      </c>
      <c r="G44" s="66">
        <v>0.73423375593733853</v>
      </c>
      <c r="H44" s="102">
        <v>37.543999999999997</v>
      </c>
      <c r="I44" s="65">
        <v>0.77936417774507305</v>
      </c>
      <c r="J44" s="17">
        <v>807.15599999999995</v>
      </c>
      <c r="K44" s="66">
        <v>0.73664278771734049</v>
      </c>
      <c r="L44" s="102">
        <v>36.579000000000001</v>
      </c>
      <c r="M44" s="65">
        <v>0.74583076866567888</v>
      </c>
      <c r="N44" s="17">
        <v>913.41</v>
      </c>
      <c r="O44" s="66">
        <v>0.74497642526735386</v>
      </c>
      <c r="P44" s="102">
        <v>68.584000000000003</v>
      </c>
      <c r="Q44" s="65">
        <v>0.74170734998299992</v>
      </c>
      <c r="R44" s="102">
        <v>916.93399999999997</v>
      </c>
    </row>
    <row r="45" spans="2:18" x14ac:dyDescent="0.25">
      <c r="B45" s="92" t="s">
        <v>29</v>
      </c>
      <c r="C45" s="66">
        <v>0.71241004923620754</v>
      </c>
      <c r="D45" s="102">
        <v>2.278</v>
      </c>
      <c r="E45" s="65">
        <v>0.79767820236577114</v>
      </c>
      <c r="F45" s="17">
        <v>115.02500000000001</v>
      </c>
      <c r="G45" s="66">
        <v>0.8724538510502865</v>
      </c>
      <c r="H45" s="102">
        <v>1.603</v>
      </c>
      <c r="I45" s="65">
        <v>0.79833822414191036</v>
      </c>
      <c r="J45" s="17">
        <v>122.324</v>
      </c>
      <c r="K45" s="66">
        <v>0.6671029928006188</v>
      </c>
      <c r="L45" s="102">
        <v>5.5949999999999998</v>
      </c>
      <c r="M45" s="65">
        <v>0.76812854825302557</v>
      </c>
      <c r="N45" s="17">
        <v>144.215</v>
      </c>
      <c r="O45" s="66">
        <v>0.73242555075833049</v>
      </c>
      <c r="P45" s="102">
        <v>4.8339999999999996</v>
      </c>
      <c r="Q45" s="65">
        <v>0.76773720714790694</v>
      </c>
      <c r="R45" s="102">
        <v>152.435</v>
      </c>
    </row>
    <row r="46" spans="2:18" x14ac:dyDescent="0.25">
      <c r="B46" s="92" t="s">
        <v>30</v>
      </c>
      <c r="C46" s="66">
        <v>0.75395517188641736</v>
      </c>
      <c r="D46" s="102">
        <v>14.478999999999999</v>
      </c>
      <c r="E46" s="65">
        <v>0.85066858505270648</v>
      </c>
      <c r="F46" s="17">
        <v>151.94800000000001</v>
      </c>
      <c r="G46" s="66">
        <v>0.67969696650405131</v>
      </c>
      <c r="H46" s="102">
        <v>30.399000000000001</v>
      </c>
      <c r="I46" s="65">
        <v>0.82909130449844293</v>
      </c>
      <c r="J46" s="17">
        <v>177.60900000000001</v>
      </c>
      <c r="K46" s="66">
        <v>0.71670038893620258</v>
      </c>
      <c r="L46" s="102">
        <v>52.225999999999999</v>
      </c>
      <c r="M46" s="65">
        <v>0.81888491840207711</v>
      </c>
      <c r="N46" s="17">
        <v>184.43799999999999</v>
      </c>
      <c r="O46" s="66">
        <v>0.81939804821195528</v>
      </c>
      <c r="P46" s="102">
        <v>22.004000000000001</v>
      </c>
      <c r="Q46" s="65">
        <v>0.80488263015057426</v>
      </c>
      <c r="R46" s="102">
        <v>210.869</v>
      </c>
    </row>
    <row r="47" spans="2:18" x14ac:dyDescent="0.25">
      <c r="B47" s="92" t="s">
        <v>31</v>
      </c>
      <c r="C47" s="66">
        <v>0.72134740017322219</v>
      </c>
      <c r="D47" s="102">
        <v>74.641000000000005</v>
      </c>
      <c r="E47" s="65">
        <v>0.7706334019950607</v>
      </c>
      <c r="F47" s="17">
        <v>235.06200000000001</v>
      </c>
      <c r="G47" s="66">
        <v>0.81438716098788599</v>
      </c>
      <c r="H47" s="102">
        <v>71.983999999999995</v>
      </c>
      <c r="I47" s="65">
        <v>0.77327548751399267</v>
      </c>
      <c r="J47" s="17">
        <v>283.351</v>
      </c>
      <c r="K47" s="66">
        <v>0.79236458427317003</v>
      </c>
      <c r="L47" s="102">
        <v>85.149000000000001</v>
      </c>
      <c r="M47" s="65">
        <v>0.71688947922697766</v>
      </c>
      <c r="N47" s="17">
        <v>423.94299999999998</v>
      </c>
      <c r="O47" s="66">
        <v>0.72399404078820384</v>
      </c>
      <c r="P47" s="102">
        <v>120.977</v>
      </c>
      <c r="Q47" s="65">
        <v>0.7100510190698528</v>
      </c>
      <c r="R47" s="102">
        <v>442.149</v>
      </c>
    </row>
    <row r="48" spans="2:18" x14ac:dyDescent="0.25">
      <c r="B48" s="92" t="s">
        <v>32</v>
      </c>
      <c r="C48" s="66">
        <v>0.76946621660278036</v>
      </c>
      <c r="D48" s="102">
        <v>8.0589999999999993</v>
      </c>
      <c r="E48" s="65">
        <v>0.81822966469777469</v>
      </c>
      <c r="F48" s="17">
        <v>139.52799999999999</v>
      </c>
      <c r="G48" s="66">
        <v>0.78349620969951583</v>
      </c>
      <c r="H48" s="102">
        <v>14.223000000000001</v>
      </c>
      <c r="I48" s="65">
        <v>0.8106226367780035</v>
      </c>
      <c r="J48" s="17">
        <v>154.06</v>
      </c>
      <c r="K48" s="66">
        <v>0.76895242082598159</v>
      </c>
      <c r="L48" s="102">
        <v>15.452</v>
      </c>
      <c r="M48" s="65">
        <v>0.80049795061142914</v>
      </c>
      <c r="N48" s="17">
        <v>164.90600000000001</v>
      </c>
      <c r="O48" s="66">
        <v>0.76922861699448797</v>
      </c>
      <c r="P48" s="102">
        <v>16.495999999999999</v>
      </c>
      <c r="Q48" s="65">
        <v>0.80328972511382934</v>
      </c>
      <c r="R48" s="102">
        <v>155.44399999999999</v>
      </c>
    </row>
    <row r="49" spans="2:18" x14ac:dyDescent="0.25">
      <c r="B49" s="92" t="s">
        <v>33</v>
      </c>
      <c r="C49" s="66">
        <v>0.73149856949875314</v>
      </c>
      <c r="D49" s="102">
        <v>286.61399999999998</v>
      </c>
      <c r="E49" s="65">
        <v>0.77828599253669339</v>
      </c>
      <c r="F49" s="17">
        <v>955.26499999999999</v>
      </c>
      <c r="G49" s="66">
        <v>0.75511875137828843</v>
      </c>
      <c r="H49" s="102">
        <v>375.32900000000001</v>
      </c>
      <c r="I49" s="65">
        <v>0.74974228291778189</v>
      </c>
      <c r="J49" s="17">
        <v>1049.2260000000001</v>
      </c>
      <c r="K49" s="66">
        <v>0.78064405414945981</v>
      </c>
      <c r="L49" s="102">
        <v>336.17899999999997</v>
      </c>
      <c r="M49" s="65">
        <v>0.72226208916136525</v>
      </c>
      <c r="N49" s="17">
        <v>1130.528</v>
      </c>
      <c r="O49" s="66">
        <v>0.78480873562424847</v>
      </c>
      <c r="P49" s="102">
        <v>374.03899999999999</v>
      </c>
      <c r="Q49" s="65">
        <v>0.72620074777106713</v>
      </c>
      <c r="R49" s="102">
        <v>1102.4159999999999</v>
      </c>
    </row>
    <row r="50" spans="2:18" x14ac:dyDescent="0.25">
      <c r="B50" s="92" t="s">
        <v>34</v>
      </c>
      <c r="C50" s="66">
        <v>0.63939055540580436</v>
      </c>
      <c r="D50" s="102">
        <v>28.094000000000001</v>
      </c>
      <c r="E50" s="65">
        <v>0.75178799599905177</v>
      </c>
      <c r="F50" s="17">
        <v>257.58300000000003</v>
      </c>
      <c r="G50" s="66">
        <v>0.6681112543954224</v>
      </c>
      <c r="H50" s="102">
        <v>47.097999999999999</v>
      </c>
      <c r="I50" s="65">
        <v>0.72004160170182185</v>
      </c>
      <c r="J50" s="17">
        <v>308.48</v>
      </c>
      <c r="K50" s="66">
        <v>0.74550981135376271</v>
      </c>
      <c r="L50" s="102">
        <v>34.912999999999997</v>
      </c>
      <c r="M50" s="65">
        <v>0.67884729412452893</v>
      </c>
      <c r="N50" s="17">
        <v>362.346</v>
      </c>
      <c r="O50" s="66">
        <v>0.67007383865417713</v>
      </c>
      <c r="P50" s="102">
        <v>55.226999999999997</v>
      </c>
      <c r="Q50" s="65">
        <v>0.68377435672674802</v>
      </c>
      <c r="R50" s="102">
        <v>346.32400000000001</v>
      </c>
    </row>
    <row r="51" spans="2:18" x14ac:dyDescent="0.25">
      <c r="B51" s="92" t="s">
        <v>35</v>
      </c>
      <c r="C51" s="66">
        <v>0.71110757754423271</v>
      </c>
      <c r="D51" s="102">
        <v>895.68899999999996</v>
      </c>
      <c r="E51" s="65">
        <v>0.74092069923407233</v>
      </c>
      <c r="F51" s="17">
        <v>2335.8240000000001</v>
      </c>
      <c r="G51" s="66">
        <v>0.72290617598618556</v>
      </c>
      <c r="H51" s="102">
        <v>937.12300000000005</v>
      </c>
      <c r="I51" s="65">
        <v>0.70862045204340385</v>
      </c>
      <c r="J51" s="17">
        <v>2704.1680000000001</v>
      </c>
      <c r="K51" s="66">
        <v>0.72235264450739423</v>
      </c>
      <c r="L51" s="102">
        <v>867.61800000000005</v>
      </c>
      <c r="M51" s="65">
        <v>0.70641075541831466</v>
      </c>
      <c r="N51" s="17">
        <v>2721.4760000000001</v>
      </c>
      <c r="O51" s="66">
        <v>0.7441251227993575</v>
      </c>
      <c r="P51" s="102">
        <v>836.85900000000004</v>
      </c>
      <c r="Q51" s="65">
        <v>0.70066196163317163</v>
      </c>
      <c r="R51" s="102">
        <v>2697.183</v>
      </c>
    </row>
    <row r="52" spans="2:18" x14ac:dyDescent="0.25">
      <c r="B52" s="92" t="s">
        <v>36</v>
      </c>
      <c r="C52" s="66">
        <v>0.7566487208549223</v>
      </c>
      <c r="D52" s="102">
        <v>72.141000000000005</v>
      </c>
      <c r="E52" s="65">
        <v>0.77807544256531469</v>
      </c>
      <c r="F52" s="17">
        <v>1071.9380000000001</v>
      </c>
      <c r="G52" s="66">
        <v>0.76479226631533903</v>
      </c>
      <c r="H52" s="102">
        <v>112.116</v>
      </c>
      <c r="I52" s="65">
        <v>0.7457523616779268</v>
      </c>
      <c r="J52" s="17">
        <v>1330.6489999999999</v>
      </c>
      <c r="K52" s="66">
        <v>0.76752863847897856</v>
      </c>
      <c r="L52" s="102">
        <v>187.02600000000001</v>
      </c>
      <c r="M52" s="65">
        <v>0.73340538314523807</v>
      </c>
      <c r="N52" s="17">
        <v>1525.1990000000001</v>
      </c>
      <c r="O52" s="66">
        <v>0.73307738749836315</v>
      </c>
      <c r="P52" s="102">
        <v>230.339</v>
      </c>
      <c r="Q52" s="65">
        <v>0.71379776984427257</v>
      </c>
      <c r="R52" s="102">
        <v>1665.7090000000001</v>
      </c>
    </row>
    <row r="53" spans="2:18" x14ac:dyDescent="0.25">
      <c r="B53" s="92" t="s">
        <v>37</v>
      </c>
      <c r="C53" s="66">
        <v>0.76593059936908514</v>
      </c>
      <c r="D53" s="102">
        <v>1.855</v>
      </c>
      <c r="E53" s="65">
        <v>0.83820604429801449</v>
      </c>
      <c r="F53" s="17">
        <v>61.09</v>
      </c>
      <c r="G53" s="66">
        <v>0.8800945626477541</v>
      </c>
      <c r="H53" s="102">
        <v>1.268</v>
      </c>
      <c r="I53" s="65">
        <v>0.84413452042239201</v>
      </c>
      <c r="J53" s="17">
        <v>63.601999999999997</v>
      </c>
      <c r="K53" s="66">
        <v>0.75321775676385594</v>
      </c>
      <c r="L53" s="102">
        <v>5.6369999999999996</v>
      </c>
      <c r="M53" s="65">
        <v>0.81567426253407438</v>
      </c>
      <c r="N53" s="17">
        <v>82.563000000000002</v>
      </c>
      <c r="O53" s="66">
        <v>0.74378967039340138</v>
      </c>
      <c r="P53" s="102">
        <v>7.952</v>
      </c>
      <c r="Q53" s="65">
        <v>0.81325530325326567</v>
      </c>
      <c r="R53" s="102">
        <v>82.486999999999995</v>
      </c>
    </row>
    <row r="54" spans="2:18" x14ac:dyDescent="0.25">
      <c r="B54" s="92" t="s">
        <v>38</v>
      </c>
      <c r="C54" s="66">
        <v>0.71588947143332315</v>
      </c>
      <c r="D54" s="102">
        <v>71.747</v>
      </c>
      <c r="E54" s="65">
        <v>0.77678008402841636</v>
      </c>
      <c r="F54" s="17">
        <v>1544.797</v>
      </c>
      <c r="G54" s="66">
        <v>0.76276822268397548</v>
      </c>
      <c r="H54" s="102">
        <v>92.248999999999995</v>
      </c>
      <c r="I54" s="65">
        <v>0.76783444265533229</v>
      </c>
      <c r="J54" s="17">
        <v>1638.221</v>
      </c>
      <c r="K54" s="66">
        <v>0.72077354112332803</v>
      </c>
      <c r="L54" s="102">
        <v>139.82599999999999</v>
      </c>
      <c r="M54" s="65">
        <v>0.74939449995207585</v>
      </c>
      <c r="N54" s="17">
        <v>1709.953</v>
      </c>
      <c r="O54" s="66">
        <v>0.75881348370662816</v>
      </c>
      <c r="P54" s="102">
        <v>100.55500000000001</v>
      </c>
      <c r="Q54" s="65">
        <v>0.74283031035055014</v>
      </c>
      <c r="R54" s="102">
        <v>1749.538</v>
      </c>
    </row>
    <row r="55" spans="2:18" x14ac:dyDescent="0.25">
      <c r="B55" s="92" t="s">
        <v>39</v>
      </c>
      <c r="C55" s="66">
        <v>0.7913983104520077</v>
      </c>
      <c r="D55" s="102">
        <v>21.408999999999999</v>
      </c>
      <c r="E55" s="65">
        <v>0.74038381287036037</v>
      </c>
      <c r="F55" s="17">
        <v>519.47199999999998</v>
      </c>
      <c r="G55" s="66">
        <v>0.67631273959169103</v>
      </c>
      <c r="H55" s="102">
        <v>36.308</v>
      </c>
      <c r="I55" s="65">
        <v>0.72765025164569663</v>
      </c>
      <c r="J55" s="17">
        <v>587.62099999999998</v>
      </c>
      <c r="K55" s="66">
        <v>0.77603721794223257</v>
      </c>
      <c r="L55" s="102">
        <v>54.014000000000003</v>
      </c>
      <c r="M55" s="65">
        <v>0.69828101595601755</v>
      </c>
      <c r="N55" s="17">
        <v>649.00900000000001</v>
      </c>
      <c r="O55" s="66">
        <v>0.72190918521312708</v>
      </c>
      <c r="P55" s="102">
        <v>47.182000000000002</v>
      </c>
      <c r="Q55" s="65">
        <v>0.7361301125386529</v>
      </c>
      <c r="R55" s="102">
        <v>584.01900000000001</v>
      </c>
    </row>
    <row r="56" spans="2:18" x14ac:dyDescent="0.25">
      <c r="B56" s="92" t="s">
        <v>40</v>
      </c>
      <c r="C56" s="66">
        <v>0.84350060013897954</v>
      </c>
      <c r="D56" s="102">
        <v>37.159999999999997</v>
      </c>
      <c r="E56" s="65">
        <v>0.79696839793027441</v>
      </c>
      <c r="F56" s="17">
        <v>404.46899999999999</v>
      </c>
      <c r="G56" s="66">
        <v>0.81937094047820691</v>
      </c>
      <c r="H56" s="102">
        <v>52.253999999999998</v>
      </c>
      <c r="I56" s="65">
        <v>0.7554729210853508</v>
      </c>
      <c r="J56" s="17">
        <v>534.947</v>
      </c>
      <c r="K56" s="66">
        <v>0.72405396356208196</v>
      </c>
      <c r="L56" s="102">
        <v>81.591999999999999</v>
      </c>
      <c r="M56" s="65">
        <v>0.74902970583001727</v>
      </c>
      <c r="N56" s="17">
        <v>583.91099999999994</v>
      </c>
      <c r="O56" s="66">
        <v>0.75899077965037098</v>
      </c>
      <c r="P56" s="102">
        <v>70.600999999999999</v>
      </c>
      <c r="Q56" s="65">
        <v>0.7724570950542784</v>
      </c>
      <c r="R56" s="102">
        <v>537.47500000000002</v>
      </c>
    </row>
    <row r="57" spans="2:18" x14ac:dyDescent="0.25">
      <c r="B57" s="92" t="s">
        <v>41</v>
      </c>
      <c r="C57" s="66">
        <v>0.74068213723060661</v>
      </c>
      <c r="D57" s="102">
        <v>75.552000000000007</v>
      </c>
      <c r="E57" s="65">
        <v>0.76587948182034249</v>
      </c>
      <c r="F57" s="17">
        <v>1719.8910000000001</v>
      </c>
      <c r="G57" s="66">
        <v>0.72101614878001996</v>
      </c>
      <c r="H57" s="102">
        <v>117.804</v>
      </c>
      <c r="I57" s="65">
        <v>0.7499996398729053</v>
      </c>
      <c r="J57" s="17">
        <v>1909.0509999999999</v>
      </c>
      <c r="K57" s="66">
        <v>0.7486560126431967</v>
      </c>
      <c r="L57" s="102">
        <v>174.624</v>
      </c>
      <c r="M57" s="65">
        <v>0.75433970447487786</v>
      </c>
      <c r="N57" s="17">
        <v>1792.1120000000001</v>
      </c>
      <c r="O57" s="66">
        <v>0.80345506703945047</v>
      </c>
      <c r="P57" s="102">
        <v>140.315</v>
      </c>
      <c r="Q57" s="65">
        <v>0.73664118232876996</v>
      </c>
      <c r="R57" s="102">
        <v>1905.0650000000001</v>
      </c>
    </row>
    <row r="58" spans="2:18" x14ac:dyDescent="0.25">
      <c r="B58" s="92" t="s">
        <v>42</v>
      </c>
      <c r="C58" s="66">
        <v>0.67492456024140723</v>
      </c>
      <c r="D58" s="102">
        <v>22.084</v>
      </c>
      <c r="E58" s="65">
        <v>0.80439658805540748</v>
      </c>
      <c r="F58" s="17">
        <v>112.319</v>
      </c>
      <c r="G58" s="66">
        <v>0.75520639883908747</v>
      </c>
      <c r="H58" s="102">
        <v>28.34</v>
      </c>
      <c r="I58" s="65">
        <v>0.78554737830578059</v>
      </c>
      <c r="J58" s="17">
        <v>127.66</v>
      </c>
      <c r="K58" s="66">
        <v>0.74999626078762771</v>
      </c>
      <c r="L58" s="102">
        <v>33.43</v>
      </c>
      <c r="M58" s="65">
        <v>0.74532265903692907</v>
      </c>
      <c r="N58" s="17">
        <v>138.85900000000001</v>
      </c>
      <c r="O58" s="66">
        <v>0.76480511925538108</v>
      </c>
      <c r="P58" s="102">
        <v>20.215</v>
      </c>
      <c r="Q58" s="65">
        <v>0.74704528464235065</v>
      </c>
      <c r="R58" s="102">
        <v>154.63399999999999</v>
      </c>
    </row>
    <row r="59" spans="2:18" x14ac:dyDescent="0.25">
      <c r="B59" s="92" t="s">
        <v>43</v>
      </c>
      <c r="C59" s="66">
        <v>0.92499208263295085</v>
      </c>
      <c r="D59" s="102">
        <v>3.0790000000000002</v>
      </c>
      <c r="E59" s="65">
        <v>0.73225105923538747</v>
      </c>
      <c r="F59" s="17">
        <v>654.68899999999996</v>
      </c>
      <c r="G59" s="66">
        <v>0.83125085484870187</v>
      </c>
      <c r="H59" s="102">
        <v>20.974</v>
      </c>
      <c r="I59" s="65">
        <v>0.75517602271915341</v>
      </c>
      <c r="J59" s="17">
        <v>661.30799999999999</v>
      </c>
      <c r="K59" s="66">
        <v>0.66555463862014874</v>
      </c>
      <c r="L59" s="102">
        <v>57.143000000000001</v>
      </c>
      <c r="M59" s="65">
        <v>0.72651953509939471</v>
      </c>
      <c r="N59" s="17">
        <v>800.92200000000003</v>
      </c>
      <c r="O59" s="66">
        <v>0.76321318476931821</v>
      </c>
      <c r="P59" s="102">
        <v>54.997999999999998</v>
      </c>
      <c r="Q59" s="65">
        <v>0.68948913512141885</v>
      </c>
      <c r="R59" s="102">
        <v>903.07799999999997</v>
      </c>
    </row>
    <row r="60" spans="2:18" x14ac:dyDescent="0.25">
      <c r="B60" s="92" t="s">
        <v>44</v>
      </c>
      <c r="C60" s="66">
        <v>0.89079108268272034</v>
      </c>
      <c r="D60" s="102">
        <v>1.161</v>
      </c>
      <c r="E60" s="65">
        <v>0.84499868486164298</v>
      </c>
      <c r="F60" s="17">
        <v>69.537000000000006</v>
      </c>
      <c r="G60" s="66">
        <v>0.77478735559223055</v>
      </c>
      <c r="H60" s="102">
        <v>3.548</v>
      </c>
      <c r="I60" s="65">
        <v>0.85008508884120626</v>
      </c>
      <c r="J60" s="17">
        <v>70.915000000000006</v>
      </c>
      <c r="K60" s="66">
        <v>0.69234124214933701</v>
      </c>
      <c r="L60" s="102">
        <v>10.581</v>
      </c>
      <c r="M60" s="65">
        <v>0.8080144480445216</v>
      </c>
      <c r="N60" s="17">
        <v>96.524000000000001</v>
      </c>
      <c r="O60" s="66">
        <v>0.702446447383823</v>
      </c>
      <c r="P60" s="102">
        <v>5.0839999999999996</v>
      </c>
      <c r="Q60" s="65">
        <v>0.83475929198053256</v>
      </c>
      <c r="R60" s="102">
        <v>85.287999999999997</v>
      </c>
    </row>
    <row r="61" spans="2:18" x14ac:dyDescent="0.25">
      <c r="B61" s="92" t="s">
        <v>45</v>
      </c>
      <c r="C61" s="66">
        <v>0.80678801265849676</v>
      </c>
      <c r="D61" s="102">
        <v>18.193999999999999</v>
      </c>
      <c r="E61" s="65">
        <v>0.75073153767651479</v>
      </c>
      <c r="F61" s="17">
        <v>898.12099999999998</v>
      </c>
      <c r="G61" s="66">
        <v>0.79863270708576417</v>
      </c>
      <c r="H61" s="102">
        <v>47.01</v>
      </c>
      <c r="I61" s="65">
        <v>0.75547507794557633</v>
      </c>
      <c r="J61" s="17">
        <v>893.29600000000005</v>
      </c>
      <c r="K61" s="66">
        <v>0.74635604711571446</v>
      </c>
      <c r="L61" s="102">
        <v>77.629000000000005</v>
      </c>
      <c r="M61" s="65">
        <v>0.74158197582717467</v>
      </c>
      <c r="N61" s="17">
        <v>1020.231</v>
      </c>
      <c r="O61" s="66">
        <v>0.74493309326121449</v>
      </c>
      <c r="P61" s="102">
        <v>104.971</v>
      </c>
      <c r="Q61" s="65">
        <v>0.74170463834753786</v>
      </c>
      <c r="R61" s="102">
        <v>1010.484</v>
      </c>
    </row>
    <row r="62" spans="2:18" x14ac:dyDescent="0.25">
      <c r="B62" s="92" t="s">
        <v>46</v>
      </c>
      <c r="C62" s="66">
        <v>0.73444618204457679</v>
      </c>
      <c r="D62" s="102">
        <v>594.16099999999994</v>
      </c>
      <c r="E62" s="65">
        <v>0.77853667452829112</v>
      </c>
      <c r="F62" s="17">
        <v>2415.9679999999998</v>
      </c>
      <c r="G62" s="66">
        <v>0.70782300041144486</v>
      </c>
      <c r="H62" s="102">
        <v>894.75699999999995</v>
      </c>
      <c r="I62" s="65">
        <v>0.74579906015904651</v>
      </c>
      <c r="J62" s="17">
        <v>3025.4490000000001</v>
      </c>
      <c r="K62" s="66">
        <v>0.7535560262757045</v>
      </c>
      <c r="L62" s="102">
        <v>1035.4590000000001</v>
      </c>
      <c r="M62" s="65">
        <v>0.72208317061294602</v>
      </c>
      <c r="N62" s="17">
        <v>3921.1480000000001</v>
      </c>
      <c r="O62" s="66">
        <v>0.73070502418224015</v>
      </c>
      <c r="P62" s="102">
        <v>1201.6369999999999</v>
      </c>
      <c r="Q62" s="65">
        <v>0.73034025023422999</v>
      </c>
      <c r="R62" s="102">
        <v>3836.576</v>
      </c>
    </row>
    <row r="63" spans="2:18" x14ac:dyDescent="0.25">
      <c r="B63" s="92" t="s">
        <v>47</v>
      </c>
      <c r="C63" s="66">
        <v>0.76532342255814922</v>
      </c>
      <c r="D63" s="102">
        <v>28.099</v>
      </c>
      <c r="E63" s="65">
        <v>0.77847068243409712</v>
      </c>
      <c r="F63" s="17">
        <v>287.74</v>
      </c>
      <c r="G63" s="66">
        <v>0.77772411128284391</v>
      </c>
      <c r="H63" s="102">
        <v>43.719000000000001</v>
      </c>
      <c r="I63" s="65">
        <v>0.7807244024786073</v>
      </c>
      <c r="J63" s="17">
        <v>315.08499999999998</v>
      </c>
      <c r="K63" s="66">
        <v>0.77620053183169091</v>
      </c>
      <c r="L63" s="102">
        <v>57.23</v>
      </c>
      <c r="M63" s="65">
        <v>0.7713030852265238</v>
      </c>
      <c r="N63" s="17">
        <v>386.99200000000002</v>
      </c>
      <c r="O63" s="66">
        <v>0.73538012375581696</v>
      </c>
      <c r="P63" s="102">
        <v>56.92</v>
      </c>
      <c r="Q63" s="65">
        <v>0.75968285534854507</v>
      </c>
      <c r="R63" s="102">
        <v>459.19799999999998</v>
      </c>
    </row>
    <row r="64" spans="2:18" x14ac:dyDescent="0.25">
      <c r="B64" s="92" t="s">
        <v>48</v>
      </c>
      <c r="C64" s="66">
        <v>0.75593781488412259</v>
      </c>
      <c r="D64" s="102">
        <v>3.391</v>
      </c>
      <c r="E64" s="65">
        <v>0.80393523958741353</v>
      </c>
      <c r="F64" s="17">
        <v>75.082999999999998</v>
      </c>
      <c r="G64" s="66">
        <v>0.72304870593030368</v>
      </c>
      <c r="H64" s="102">
        <v>5.4359999999999999</v>
      </c>
      <c r="I64" s="65">
        <v>0.80523440788636436</v>
      </c>
      <c r="J64" s="17">
        <v>79.581999999999994</v>
      </c>
      <c r="K64" s="66">
        <v>0.76072159814066742</v>
      </c>
      <c r="L64" s="102">
        <v>4.3239999999999998</v>
      </c>
      <c r="M64" s="65">
        <v>0.78829961554598016</v>
      </c>
      <c r="N64" s="17">
        <v>80.23</v>
      </c>
      <c r="O64" s="66">
        <v>0.79846699342997185</v>
      </c>
      <c r="P64" s="102">
        <v>3.8650000000000002</v>
      </c>
      <c r="Q64" s="65">
        <v>0.74915559203257676</v>
      </c>
      <c r="R64" s="102">
        <v>95.358000000000004</v>
      </c>
    </row>
    <row r="65" spans="2:18" x14ac:dyDescent="0.25">
      <c r="B65" s="92" t="s">
        <v>49</v>
      </c>
      <c r="C65" s="66">
        <v>0.79005027552745399</v>
      </c>
      <c r="D65" s="102">
        <v>86.066999999999993</v>
      </c>
      <c r="E65" s="65">
        <v>0.78426972911345905</v>
      </c>
      <c r="F65" s="17">
        <v>871.54899999999998</v>
      </c>
      <c r="G65" s="66">
        <v>0.7580380034194385</v>
      </c>
      <c r="H65" s="102">
        <v>161.476</v>
      </c>
      <c r="I65" s="65">
        <v>0.77206568895758176</v>
      </c>
      <c r="J65" s="17">
        <v>991.61500000000001</v>
      </c>
      <c r="K65" s="66">
        <v>0.76860813159020003</v>
      </c>
      <c r="L65" s="102">
        <v>254.339</v>
      </c>
      <c r="M65" s="65">
        <v>0.75235337759521004</v>
      </c>
      <c r="N65" s="17">
        <v>1044.779</v>
      </c>
      <c r="O65" s="66">
        <v>0.77857826396967766</v>
      </c>
      <c r="P65" s="102">
        <v>236.00899999999999</v>
      </c>
      <c r="Q65" s="65">
        <v>0.73995092809418483</v>
      </c>
      <c r="R65" s="102">
        <v>1152.9259999999999</v>
      </c>
    </row>
    <row r="66" spans="2:18" x14ac:dyDescent="0.25">
      <c r="B66" s="92" t="s">
        <v>50</v>
      </c>
      <c r="C66" s="66">
        <v>0.77286379316296971</v>
      </c>
      <c r="D66" s="102">
        <v>85.531999999999996</v>
      </c>
      <c r="E66" s="65">
        <v>0.77036355504876886</v>
      </c>
      <c r="F66" s="17">
        <v>807.16200000000003</v>
      </c>
      <c r="G66" s="66">
        <v>0.78573394623941251</v>
      </c>
      <c r="H66" s="102">
        <v>130.001</v>
      </c>
      <c r="I66" s="65">
        <v>0.76764699389302105</v>
      </c>
      <c r="J66" s="17">
        <v>852.52200000000005</v>
      </c>
      <c r="K66" s="66">
        <v>0.76561339607925094</v>
      </c>
      <c r="L66" s="102">
        <v>251.22399999999999</v>
      </c>
      <c r="M66" s="65">
        <v>0.73455189941755838</v>
      </c>
      <c r="N66" s="17">
        <v>1046.3119999999999</v>
      </c>
      <c r="O66" s="66">
        <v>0.78076441484135184</v>
      </c>
      <c r="P66" s="102">
        <v>201.702</v>
      </c>
      <c r="Q66" s="65">
        <v>0.76063814507227623</v>
      </c>
      <c r="R66" s="102">
        <v>983.23099999999999</v>
      </c>
    </row>
    <row r="67" spans="2:18" x14ac:dyDescent="0.25">
      <c r="B67" s="92" t="s">
        <v>51</v>
      </c>
      <c r="C67" s="66">
        <v>0.59979877718442842</v>
      </c>
      <c r="D67" s="102">
        <v>5.1710000000000003</v>
      </c>
      <c r="E67" s="65">
        <v>0.67192703373159812</v>
      </c>
      <c r="F67" s="17">
        <v>373.07900000000001</v>
      </c>
      <c r="G67" s="66">
        <v>0.76228291524417402</v>
      </c>
      <c r="H67" s="102">
        <v>3.2029999999999998</v>
      </c>
      <c r="I67" s="65">
        <v>0.64238280248561441</v>
      </c>
      <c r="J67" s="17">
        <v>432.43</v>
      </c>
      <c r="K67" s="66">
        <v>0.62110134197130962</v>
      </c>
      <c r="L67" s="102">
        <v>8.1880000000000006</v>
      </c>
      <c r="M67" s="65">
        <v>0.66985798432703558</v>
      </c>
      <c r="N67" s="17">
        <v>351.14400000000001</v>
      </c>
      <c r="O67" s="66">
        <v>0.74154174116352634</v>
      </c>
      <c r="P67" s="102">
        <v>7.5170000000000003</v>
      </c>
      <c r="Q67" s="65">
        <v>0.65946325249526572</v>
      </c>
      <c r="R67" s="102">
        <v>357.66199999999998</v>
      </c>
    </row>
    <row r="68" spans="2:18" x14ac:dyDescent="0.25">
      <c r="B68" s="92" t="s">
        <v>52</v>
      </c>
      <c r="C68" s="66">
        <v>0.83038954142591637</v>
      </c>
      <c r="D68" s="102">
        <v>26.83</v>
      </c>
      <c r="E68" s="65">
        <v>0.82013318454797035</v>
      </c>
      <c r="F68" s="17">
        <v>592.68399999999997</v>
      </c>
      <c r="G68" s="66">
        <v>0.76867114939168379</v>
      </c>
      <c r="H68" s="102">
        <v>41.146000000000001</v>
      </c>
      <c r="I68" s="65">
        <v>0.81399275151541373</v>
      </c>
      <c r="J68" s="17">
        <v>653.548</v>
      </c>
      <c r="K68" s="66">
        <v>0.79283578711083025</v>
      </c>
      <c r="L68" s="102">
        <v>43.93</v>
      </c>
      <c r="M68" s="65">
        <v>0.80376228215617673</v>
      </c>
      <c r="N68" s="17">
        <v>667.87800000000004</v>
      </c>
      <c r="O68" s="66">
        <v>0.79286225480311101</v>
      </c>
      <c r="P68" s="102">
        <v>52.387</v>
      </c>
      <c r="Q68" s="65">
        <v>0.78669584536935655</v>
      </c>
      <c r="R68" s="102">
        <v>742.04100000000005</v>
      </c>
    </row>
    <row r="69" spans="2:18" ht="15.75" thickBot="1" x14ac:dyDescent="0.3">
      <c r="B69" s="92" t="s">
        <v>53</v>
      </c>
      <c r="C69" s="66">
        <v>0.84466221851542955</v>
      </c>
      <c r="D69" s="102">
        <v>0.745</v>
      </c>
      <c r="E69" s="65">
        <v>0.78220620383294137</v>
      </c>
      <c r="F69" s="17">
        <v>68.344999999999999</v>
      </c>
      <c r="G69" s="66">
        <v>0.80574182732606869</v>
      </c>
      <c r="H69" s="102">
        <v>1.8540000000000001</v>
      </c>
      <c r="I69" s="65">
        <v>0.80815677311754897</v>
      </c>
      <c r="J69" s="17">
        <v>62.115000000000002</v>
      </c>
      <c r="K69" s="66">
        <v>0.76328714260656028</v>
      </c>
      <c r="L69" s="102">
        <v>2.6989999999999998</v>
      </c>
      <c r="M69" s="65">
        <v>0.76450577625665406</v>
      </c>
      <c r="N69" s="17">
        <v>79.540999999999997</v>
      </c>
      <c r="O69" s="66">
        <v>0.7716338391992249</v>
      </c>
      <c r="P69" s="102">
        <v>2.8290000000000002</v>
      </c>
      <c r="Q69" s="65">
        <v>0.75448375579096461</v>
      </c>
      <c r="R69" s="102">
        <v>83.203000000000003</v>
      </c>
    </row>
    <row r="70" spans="2:18" ht="15.75" thickBot="1" x14ac:dyDescent="0.3">
      <c r="B70" s="93" t="s">
        <v>2</v>
      </c>
      <c r="C70" s="68">
        <v>0.73656785722279206</v>
      </c>
      <c r="D70" s="57">
        <v>6402.8509999999997</v>
      </c>
      <c r="E70" s="67">
        <v>0.77630764181400447</v>
      </c>
      <c r="F70" s="18">
        <v>34441.684000000001</v>
      </c>
      <c r="G70" s="68">
        <v>0.74851832493489368</v>
      </c>
      <c r="H70" s="57">
        <v>7717.53</v>
      </c>
      <c r="I70" s="67">
        <v>0.7520351103945504</v>
      </c>
      <c r="J70" s="18">
        <v>40710.701999999997</v>
      </c>
      <c r="K70" s="68">
        <v>0.75150539297833785</v>
      </c>
      <c r="L70" s="57">
        <v>9027.491</v>
      </c>
      <c r="M70" s="67">
        <v>0.73491794724431003</v>
      </c>
      <c r="N70" s="18">
        <v>45015.866000000002</v>
      </c>
      <c r="O70" s="68">
        <v>0.75217959722745453</v>
      </c>
      <c r="P70" s="57">
        <v>9105.018</v>
      </c>
      <c r="Q70" s="67">
        <v>0.73392247793579368</v>
      </c>
      <c r="R70" s="57">
        <v>45402.188000000002</v>
      </c>
    </row>
    <row r="71" spans="2:18" s="144" customFormat="1" ht="24.75" customHeight="1" x14ac:dyDescent="0.25">
      <c r="B71" s="257" t="s">
        <v>91</v>
      </c>
      <c r="C71" s="258"/>
      <c r="D71" s="258"/>
      <c r="E71" s="258"/>
      <c r="F71" s="258"/>
      <c r="G71" s="258"/>
      <c r="H71" s="258"/>
      <c r="I71" s="258"/>
      <c r="J71" s="258"/>
      <c r="K71" s="258"/>
      <c r="L71" s="258"/>
      <c r="M71" s="258"/>
      <c r="N71" s="258"/>
      <c r="O71" s="258"/>
      <c r="P71" s="258"/>
      <c r="Q71" s="258"/>
      <c r="R71" s="259"/>
    </row>
    <row r="72" spans="2:18" s="144" customFormat="1" ht="18" customHeight="1" thickBot="1" x14ac:dyDescent="0.3">
      <c r="B72" s="253" t="s">
        <v>78</v>
      </c>
      <c r="C72" s="254"/>
      <c r="D72" s="254"/>
      <c r="E72" s="254"/>
      <c r="F72" s="254"/>
      <c r="G72" s="254"/>
      <c r="H72" s="254"/>
      <c r="I72" s="254"/>
      <c r="J72" s="254"/>
      <c r="K72" s="254"/>
      <c r="L72" s="254"/>
      <c r="M72" s="255"/>
      <c r="N72" s="255"/>
      <c r="O72" s="255"/>
      <c r="P72" s="255"/>
      <c r="Q72" s="255"/>
      <c r="R72" s="256"/>
    </row>
    <row r="73" spans="2:18" s="144" customFormat="1" x14ac:dyDescent="0.25"/>
    <row r="74" spans="2:18" s="144" customFormat="1" x14ac:dyDescent="0.25"/>
    <row r="75" spans="2:18" s="144" customFormat="1" x14ac:dyDescent="0.25"/>
    <row r="76" spans="2:18" s="144" customFormat="1" x14ac:dyDescent="0.25"/>
    <row r="77" spans="2:18" s="144" customFormat="1" x14ac:dyDescent="0.25"/>
    <row r="78" spans="2:18" s="144" customFormat="1" x14ac:dyDescent="0.25"/>
    <row r="79" spans="2:18" s="144" customFormat="1" x14ac:dyDescent="0.25"/>
    <row r="80" spans="2:18" s="144" customFormat="1" x14ac:dyDescent="0.25"/>
    <row r="81" s="144" customFormat="1" x14ac:dyDescent="0.25"/>
    <row r="82" s="144" customFormat="1" x14ac:dyDescent="0.25"/>
    <row r="83" s="144" customFormat="1" x14ac:dyDescent="0.25"/>
    <row r="84" s="144" customFormat="1" x14ac:dyDescent="0.25"/>
    <row r="85" s="144" customFormat="1" x14ac:dyDescent="0.25"/>
    <row r="86" s="144" customFormat="1" x14ac:dyDescent="0.25"/>
    <row r="87" s="144" customFormat="1" x14ac:dyDescent="0.25"/>
    <row r="88" s="144" customFormat="1" x14ac:dyDescent="0.25"/>
    <row r="89" s="144" customFormat="1" x14ac:dyDescent="0.25"/>
    <row r="90" s="144" customFormat="1" x14ac:dyDescent="0.25"/>
    <row r="91" s="144" customFormat="1" x14ac:dyDescent="0.25"/>
    <row r="92" s="144" customFormat="1" x14ac:dyDescent="0.25"/>
    <row r="93" s="144" customFormat="1" x14ac:dyDescent="0.25"/>
    <row r="94" s="144" customFormat="1" x14ac:dyDescent="0.25"/>
    <row r="95" s="144" customFormat="1" x14ac:dyDescent="0.25"/>
    <row r="96" s="144" customFormat="1" x14ac:dyDescent="0.25"/>
    <row r="97" s="144" customFormat="1" x14ac:dyDescent="0.25"/>
    <row r="98" s="144" customFormat="1" x14ac:dyDescent="0.25"/>
    <row r="99" s="144" customFormat="1" x14ac:dyDescent="0.25"/>
    <row r="100" s="144" customFormat="1" x14ac:dyDescent="0.25"/>
    <row r="101" s="144" customFormat="1" x14ac:dyDescent="0.25"/>
    <row r="102" s="144" customFormat="1" x14ac:dyDescent="0.25"/>
    <row r="103" s="144" customFormat="1" x14ac:dyDescent="0.25"/>
    <row r="104" s="144" customFormat="1" x14ac:dyDescent="0.25"/>
    <row r="105" s="144" customFormat="1" x14ac:dyDescent="0.25"/>
    <row r="106" s="144" customFormat="1" x14ac:dyDescent="0.25"/>
    <row r="107" s="144" customFormat="1" x14ac:dyDescent="0.25"/>
    <row r="108" s="144" customFormat="1" x14ac:dyDescent="0.25"/>
    <row r="109" s="144" customFormat="1" x14ac:dyDescent="0.25"/>
    <row r="110" s="144" customFormat="1" x14ac:dyDescent="0.25"/>
    <row r="111" s="144" customFormat="1" x14ac:dyDescent="0.25"/>
    <row r="112" s="144" customFormat="1" x14ac:dyDescent="0.25"/>
  </sheetData>
  <mergeCells count="8">
    <mergeCell ref="B1:R1"/>
    <mergeCell ref="B2:R2"/>
    <mergeCell ref="B72:R72"/>
    <mergeCell ref="B71:R71"/>
    <mergeCell ref="C3:F3"/>
    <mergeCell ref="G3:J3"/>
    <mergeCell ref="K3:N3"/>
    <mergeCell ref="O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65"/>
  <sheetViews>
    <sheetView zoomScaleNormal="100" workbookViewId="0">
      <selection activeCell="B1" sqref="B1:J1"/>
    </sheetView>
  </sheetViews>
  <sheetFormatPr defaultColWidth="9.140625" defaultRowHeight="15" x14ac:dyDescent="0.25"/>
  <cols>
    <col min="1" max="1" width="9.140625" style="144"/>
    <col min="2" max="2" width="19.7109375" style="15" bestFit="1" customWidth="1"/>
    <col min="3" max="3" width="9.7109375" style="15" customWidth="1"/>
    <col min="4" max="4" width="11.28515625" style="15" customWidth="1"/>
    <col min="5" max="5" width="9.28515625" style="15" customWidth="1"/>
    <col min="6" max="6" width="11.7109375" style="15" customWidth="1"/>
    <col min="7" max="7" width="9.28515625" style="15" customWidth="1"/>
    <col min="8" max="8" width="11.85546875" style="15" customWidth="1"/>
    <col min="9" max="9" width="9.7109375" style="15" customWidth="1"/>
    <col min="10" max="10" width="12" style="15" customWidth="1"/>
    <col min="11" max="27" width="9.140625" style="144"/>
    <col min="28" max="16384" width="9.140625" style="15"/>
  </cols>
  <sheetData>
    <row r="1" spans="2:10" ht="74.25" customHeight="1" x14ac:dyDescent="0.35">
      <c r="B1" s="233" t="s">
        <v>95</v>
      </c>
      <c r="C1" s="234"/>
      <c r="D1" s="234"/>
      <c r="E1" s="234"/>
      <c r="F1" s="234"/>
      <c r="G1" s="234"/>
      <c r="H1" s="234"/>
      <c r="I1" s="234"/>
      <c r="J1" s="235"/>
    </row>
    <row r="2" spans="2:10" ht="22.5" customHeight="1" thickBot="1" x14ac:dyDescent="0.4">
      <c r="B2" s="236" t="s">
        <v>75</v>
      </c>
      <c r="C2" s="247"/>
      <c r="D2" s="247"/>
      <c r="E2" s="247"/>
      <c r="F2" s="247"/>
      <c r="G2" s="247"/>
      <c r="H2" s="247"/>
      <c r="I2" s="247"/>
      <c r="J2" s="248"/>
    </row>
    <row r="3" spans="2:10" ht="15.75" thickBot="1" x14ac:dyDescent="0.3">
      <c r="B3" s="14"/>
      <c r="C3" s="263">
        <v>2000</v>
      </c>
      <c r="D3" s="264"/>
      <c r="E3" s="265">
        <v>2007</v>
      </c>
      <c r="F3" s="265"/>
      <c r="G3" s="263">
        <v>2019</v>
      </c>
      <c r="H3" s="264"/>
      <c r="I3" s="263">
        <v>2022</v>
      </c>
      <c r="J3" s="264"/>
    </row>
    <row r="4" spans="2:10" ht="30.75" thickBot="1" x14ac:dyDescent="0.3">
      <c r="B4" s="14" t="s">
        <v>66</v>
      </c>
      <c r="C4" s="116" t="s">
        <v>1</v>
      </c>
      <c r="D4" s="117" t="s">
        <v>0</v>
      </c>
      <c r="E4" s="116" t="s">
        <v>1</v>
      </c>
      <c r="F4" s="117" t="s">
        <v>0</v>
      </c>
      <c r="G4" s="116" t="s">
        <v>76</v>
      </c>
      <c r="H4" s="118" t="s">
        <v>0</v>
      </c>
      <c r="I4" s="116" t="s">
        <v>76</v>
      </c>
      <c r="J4" s="118" t="s">
        <v>0</v>
      </c>
    </row>
    <row r="5" spans="2:10" x14ac:dyDescent="0.25">
      <c r="B5" s="54" t="s">
        <v>54</v>
      </c>
      <c r="C5" s="21">
        <v>0.77418643336986581</v>
      </c>
      <c r="D5" s="27">
        <v>4809.7820000000002</v>
      </c>
      <c r="E5" s="21">
        <v>0.74493125688853579</v>
      </c>
      <c r="F5" s="27">
        <v>5805.2969999999996</v>
      </c>
      <c r="G5" s="21">
        <v>0.71717808852428044</v>
      </c>
      <c r="H5" s="29">
        <v>6618.5370000000003</v>
      </c>
      <c r="I5" s="21">
        <v>0.71043009126335288</v>
      </c>
      <c r="J5" s="29">
        <v>6662.4650000000001</v>
      </c>
    </row>
    <row r="6" spans="2:10" x14ac:dyDescent="0.25">
      <c r="B6" s="90" t="s">
        <v>55</v>
      </c>
      <c r="C6" s="21">
        <v>0.76976691291929644</v>
      </c>
      <c r="D6" s="28">
        <v>3263.5250000000001</v>
      </c>
      <c r="E6" s="21">
        <v>0.73614752789677873</v>
      </c>
      <c r="F6" s="28">
        <v>3903.4340000000002</v>
      </c>
      <c r="G6" s="21">
        <v>0.70353767710450987</v>
      </c>
      <c r="H6" s="30">
        <v>4453.8940000000002</v>
      </c>
      <c r="I6" s="21">
        <v>0.69925886860249653</v>
      </c>
      <c r="J6" s="30">
        <v>4397.7520000000004</v>
      </c>
    </row>
    <row r="7" spans="2:10" x14ac:dyDescent="0.25">
      <c r="B7" s="90" t="s">
        <v>88</v>
      </c>
      <c r="C7" s="21">
        <v>0.78297897603874178</v>
      </c>
      <c r="D7" s="28">
        <v>1546.2570000000001</v>
      </c>
      <c r="E7" s="21">
        <v>0.76124444542642844</v>
      </c>
      <c r="F7" s="28">
        <v>1901.8630000000001</v>
      </c>
      <c r="G7" s="21">
        <v>0.74163724446066626</v>
      </c>
      <c r="H7" s="30">
        <v>2164.643</v>
      </c>
      <c r="I7" s="21">
        <v>0.72991196757292587</v>
      </c>
      <c r="J7" s="30">
        <v>2264.7130000000002</v>
      </c>
    </row>
    <row r="8" spans="2:10" x14ac:dyDescent="0.25">
      <c r="B8" s="54" t="s">
        <v>56</v>
      </c>
      <c r="C8" s="21">
        <v>0.79497775841908203</v>
      </c>
      <c r="D8" s="27">
        <v>5640.8450000000003</v>
      </c>
      <c r="E8" s="21">
        <v>0.77173092595074977</v>
      </c>
      <c r="F8" s="27">
        <v>6407.94</v>
      </c>
      <c r="G8" s="21">
        <v>0.74290507364677782</v>
      </c>
      <c r="H8" s="29">
        <v>6361.1</v>
      </c>
      <c r="I8" s="21">
        <v>0.73012450485692215</v>
      </c>
      <c r="J8" s="29">
        <v>6567.7979999999998</v>
      </c>
    </row>
    <row r="9" spans="2:10" x14ac:dyDescent="0.25">
      <c r="B9" s="90" t="s">
        <v>57</v>
      </c>
      <c r="C9" s="21">
        <v>0.78267238848080622</v>
      </c>
      <c r="D9" s="28">
        <v>4239.634</v>
      </c>
      <c r="E9" s="21">
        <v>0.75770332754531733</v>
      </c>
      <c r="F9" s="28">
        <v>4776.5690000000004</v>
      </c>
      <c r="G9" s="21">
        <v>0.73286928137350826</v>
      </c>
      <c r="H9" s="30">
        <v>4581.201</v>
      </c>
      <c r="I9" s="21">
        <v>0.7140949116461538</v>
      </c>
      <c r="J9" s="30">
        <v>4841.4390000000003</v>
      </c>
    </row>
    <row r="10" spans="2:10" x14ac:dyDescent="0.25">
      <c r="B10" s="90" t="s">
        <v>58</v>
      </c>
      <c r="C10" s="21">
        <v>0.82496458596180033</v>
      </c>
      <c r="D10" s="28">
        <v>1401.211</v>
      </c>
      <c r="E10" s="21">
        <v>0.80481673576090407</v>
      </c>
      <c r="F10" s="28">
        <v>1631.3710000000001</v>
      </c>
      <c r="G10" s="21">
        <v>0.76557336435667378</v>
      </c>
      <c r="H10" s="30">
        <v>1779.8989999999999</v>
      </c>
      <c r="I10" s="21">
        <v>0.76679245007748553</v>
      </c>
      <c r="J10" s="30">
        <v>1726.3589999999999</v>
      </c>
    </row>
    <row r="11" spans="2:10" x14ac:dyDescent="0.25">
      <c r="B11" s="91" t="s">
        <v>59</v>
      </c>
      <c r="C11" s="21">
        <v>0.75289124451337797</v>
      </c>
      <c r="D11" s="27">
        <v>10277.371999999999</v>
      </c>
      <c r="E11" s="21">
        <v>0.73342574780735537</v>
      </c>
      <c r="F11" s="27">
        <v>11475.128000000001</v>
      </c>
      <c r="G11" s="21">
        <v>0.69126201614977667</v>
      </c>
      <c r="H11" s="29">
        <v>13143.779</v>
      </c>
      <c r="I11" s="21">
        <v>0.68767754279064452</v>
      </c>
      <c r="J11" s="29">
        <v>13034.011</v>
      </c>
    </row>
    <row r="12" spans="2:10" x14ac:dyDescent="0.25">
      <c r="B12" s="90" t="s">
        <v>60</v>
      </c>
      <c r="C12" s="21">
        <v>0.75572771406943795</v>
      </c>
      <c r="D12" s="28">
        <v>3125.982</v>
      </c>
      <c r="E12" s="21">
        <v>0.72967791292515383</v>
      </c>
      <c r="F12" s="28">
        <v>3585.4070000000002</v>
      </c>
      <c r="G12" s="21">
        <v>0.69833727568279835</v>
      </c>
      <c r="H12" s="30">
        <v>4130.8519999999999</v>
      </c>
      <c r="I12" s="21">
        <v>0.70018710757351477</v>
      </c>
      <c r="J12" s="30">
        <v>4056.6840000000002</v>
      </c>
    </row>
    <row r="13" spans="2:10" x14ac:dyDescent="0.25">
      <c r="B13" s="90" t="s">
        <v>61</v>
      </c>
      <c r="C13" s="21">
        <v>0.73094803023176202</v>
      </c>
      <c r="D13" s="28">
        <v>2185.0410000000002</v>
      </c>
      <c r="E13" s="21">
        <v>0.71139564600463723</v>
      </c>
      <c r="F13" s="28">
        <v>2331.52</v>
      </c>
      <c r="G13" s="21">
        <v>0.66687444987878541</v>
      </c>
      <c r="H13" s="30">
        <v>2636.7890000000002</v>
      </c>
      <c r="I13" s="21">
        <v>0.6766959263433221</v>
      </c>
      <c r="J13" s="30">
        <v>2418.1039999999998</v>
      </c>
    </row>
    <row r="14" spans="2:10" x14ac:dyDescent="0.25">
      <c r="B14" s="90" t="s">
        <v>62</v>
      </c>
      <c r="C14" s="21">
        <v>0.75975595125797568</v>
      </c>
      <c r="D14" s="28">
        <v>4966.3490000000002</v>
      </c>
      <c r="E14" s="21">
        <v>0.74391577778369566</v>
      </c>
      <c r="F14" s="28">
        <v>5558.201</v>
      </c>
      <c r="G14" s="21">
        <v>0.69584847399710992</v>
      </c>
      <c r="H14" s="30">
        <v>6376.1379999999999</v>
      </c>
      <c r="I14" s="21">
        <v>0.68347302303677304</v>
      </c>
      <c r="J14" s="30">
        <v>6559.223</v>
      </c>
    </row>
    <row r="15" spans="2:10" x14ac:dyDescent="0.25">
      <c r="B15" s="91" t="s">
        <v>63</v>
      </c>
      <c r="C15" s="21">
        <v>0.75154764713465783</v>
      </c>
      <c r="D15" s="27">
        <v>4843.076</v>
      </c>
      <c r="E15" s="21">
        <v>0.72471013161160136</v>
      </c>
      <c r="F15" s="27">
        <v>5086.0339999999997</v>
      </c>
      <c r="G15" s="21">
        <v>0.68626331019636078</v>
      </c>
      <c r="H15" s="29">
        <v>5150.0320000000002</v>
      </c>
      <c r="I15" s="21">
        <v>0.67331835759598979</v>
      </c>
      <c r="J15" s="29">
        <v>4984.2219999999998</v>
      </c>
    </row>
    <row r="16" spans="2:10" x14ac:dyDescent="0.25">
      <c r="B16" s="90" t="s">
        <v>64</v>
      </c>
      <c r="C16" s="21">
        <v>0.74029023757372281</v>
      </c>
      <c r="D16" s="28">
        <v>3724.7330000000002</v>
      </c>
      <c r="E16" s="21">
        <v>0.71356905675191584</v>
      </c>
      <c r="F16" s="28">
        <v>3922.422</v>
      </c>
      <c r="G16" s="21">
        <v>0.67224209068743623</v>
      </c>
      <c r="H16" s="30">
        <v>3920</v>
      </c>
      <c r="I16" s="21">
        <v>0.66517104743787137</v>
      </c>
      <c r="J16" s="30">
        <v>3763.7550000000001</v>
      </c>
    </row>
    <row r="17" spans="2:10" ht="15.75" thickBot="1" x14ac:dyDescent="0.3">
      <c r="B17" s="90" t="s">
        <v>65</v>
      </c>
      <c r="C17" s="21">
        <v>0.78289116962278327</v>
      </c>
      <c r="D17" s="28">
        <v>1118.3430000000001</v>
      </c>
      <c r="E17" s="21">
        <v>0.75662085471715834</v>
      </c>
      <c r="F17" s="28">
        <v>1163.6120000000001</v>
      </c>
      <c r="G17" s="25">
        <v>0.72390436655208623</v>
      </c>
      <c r="H17" s="31">
        <v>1230.0319999999999</v>
      </c>
      <c r="I17" s="21">
        <v>0.69612110069631361</v>
      </c>
      <c r="J17" s="30">
        <v>1220.4670000000001</v>
      </c>
    </row>
    <row r="18" spans="2:10" ht="15.75" thickBot="1" x14ac:dyDescent="0.3">
      <c r="B18" s="112" t="s">
        <v>67</v>
      </c>
      <c r="C18" s="113"/>
      <c r="D18" s="114"/>
      <c r="E18" s="122"/>
      <c r="F18" s="129"/>
      <c r="G18" s="113"/>
      <c r="H18" s="114"/>
      <c r="I18" s="113"/>
      <c r="J18" s="115"/>
    </row>
    <row r="19" spans="2:10" x14ac:dyDescent="0.25">
      <c r="B19" s="133" t="s">
        <v>14</v>
      </c>
      <c r="C19" s="83">
        <v>0.77775565633103516</v>
      </c>
      <c r="D19" s="86">
        <v>90.418999999999997</v>
      </c>
      <c r="E19" s="83">
        <v>0.76520793219315131</v>
      </c>
      <c r="F19" s="86">
        <v>99.503</v>
      </c>
      <c r="G19" s="84">
        <v>0.72830595271243692</v>
      </c>
      <c r="H19" s="85">
        <v>112.211</v>
      </c>
      <c r="I19" s="83">
        <v>0.66380440241557137</v>
      </c>
      <c r="J19" s="86">
        <v>137.22999999999999</v>
      </c>
    </row>
    <row r="20" spans="2:10" x14ac:dyDescent="0.25">
      <c r="B20" s="134" t="s">
        <v>48</v>
      </c>
      <c r="C20" s="21">
        <v>0.78973491602301493</v>
      </c>
      <c r="D20" s="19">
        <v>55.072000000000003</v>
      </c>
      <c r="E20" s="21">
        <v>0.79189859032780208</v>
      </c>
      <c r="F20" s="19">
        <v>55.668999999999997</v>
      </c>
      <c r="G20" s="52">
        <v>0.76182579556246643</v>
      </c>
      <c r="H20" s="5">
        <v>48.402000000000001</v>
      </c>
      <c r="I20" s="21">
        <v>0.67691665707378845</v>
      </c>
      <c r="J20" s="19">
        <v>67.358999999999995</v>
      </c>
    </row>
    <row r="21" spans="2:10" x14ac:dyDescent="0.25">
      <c r="B21" s="134" t="s">
        <v>42</v>
      </c>
      <c r="C21" s="21">
        <v>0.78095496721011914</v>
      </c>
      <c r="D21" s="19">
        <v>86.308999999999997</v>
      </c>
      <c r="E21" s="21">
        <v>0.77316353537265015</v>
      </c>
      <c r="F21" s="19">
        <v>85.106999999999999</v>
      </c>
      <c r="G21" s="52">
        <v>0.716395262293399</v>
      </c>
      <c r="H21" s="5">
        <v>88.403000000000006</v>
      </c>
      <c r="I21" s="21">
        <v>0.67872561359345496</v>
      </c>
      <c r="J21" s="19">
        <v>102.101</v>
      </c>
    </row>
    <row r="22" spans="2:10" x14ac:dyDescent="0.25">
      <c r="B22" s="134" t="s">
        <v>11</v>
      </c>
      <c r="C22" s="21">
        <v>0.73690465512602032</v>
      </c>
      <c r="D22" s="19">
        <v>46.932000000000002</v>
      </c>
      <c r="E22" s="21">
        <v>0.63800119094878915</v>
      </c>
      <c r="F22" s="19">
        <v>58.36</v>
      </c>
      <c r="G22" s="52">
        <v>0.61773961192083893</v>
      </c>
      <c r="H22" s="5">
        <v>47.497</v>
      </c>
      <c r="I22" s="21">
        <v>0.63680301481212342</v>
      </c>
      <c r="J22" s="19">
        <v>42.984000000000002</v>
      </c>
    </row>
    <row r="23" spans="2:10" x14ac:dyDescent="0.25">
      <c r="B23" s="134" t="s">
        <v>36</v>
      </c>
      <c r="C23" s="21">
        <v>0.77170292206371649</v>
      </c>
      <c r="D23" s="19">
        <v>808.76499999999999</v>
      </c>
      <c r="E23" s="21">
        <v>0.73469247184103081</v>
      </c>
      <c r="F23" s="19">
        <v>989.899</v>
      </c>
      <c r="G23" s="52">
        <v>0.70831694911803811</v>
      </c>
      <c r="H23" s="5">
        <v>1088.931</v>
      </c>
      <c r="I23" s="21">
        <v>0.67415077499574183</v>
      </c>
      <c r="J23" s="19">
        <v>1195.663</v>
      </c>
    </row>
    <row r="24" spans="2:10" x14ac:dyDescent="0.25">
      <c r="B24" s="134" t="s">
        <v>34</v>
      </c>
      <c r="C24" s="21">
        <v>0.75767158913347776</v>
      </c>
      <c r="D24" s="19">
        <v>181.60599999999999</v>
      </c>
      <c r="E24" s="21">
        <v>0.70902456466970598</v>
      </c>
      <c r="F24" s="19">
        <v>222.56100000000001</v>
      </c>
      <c r="G24" s="52">
        <v>0.66545005508062238</v>
      </c>
      <c r="H24" s="5">
        <v>281.21800000000002</v>
      </c>
      <c r="I24" s="21">
        <v>0.66334552626908172</v>
      </c>
      <c r="J24" s="19">
        <v>252.26900000000001</v>
      </c>
    </row>
    <row r="25" spans="2:10" x14ac:dyDescent="0.25">
      <c r="B25" s="134" t="s">
        <v>9</v>
      </c>
      <c r="C25" s="21">
        <v>0.79941342519901648</v>
      </c>
      <c r="D25" s="19">
        <v>236.98</v>
      </c>
      <c r="E25" s="21">
        <v>0.75734843237473071</v>
      </c>
      <c r="F25" s="19">
        <v>280.95800000000003</v>
      </c>
      <c r="G25" s="52">
        <v>0.71436594406379872</v>
      </c>
      <c r="H25" s="5">
        <v>307.70299999999997</v>
      </c>
      <c r="I25" s="21">
        <v>0.70538827203048649</v>
      </c>
      <c r="J25" s="19">
        <v>253.42</v>
      </c>
    </row>
    <row r="26" spans="2:10" x14ac:dyDescent="0.25">
      <c r="B26" s="134" t="s">
        <v>22</v>
      </c>
      <c r="C26" s="21">
        <v>0.80822655198642557</v>
      </c>
      <c r="D26" s="19">
        <v>114.71599999999999</v>
      </c>
      <c r="E26" s="21">
        <v>0.75980074562751732</v>
      </c>
      <c r="F26" s="19">
        <v>152.374</v>
      </c>
      <c r="G26" s="52">
        <v>0.74389234147937011</v>
      </c>
      <c r="H26" s="5">
        <v>137.024</v>
      </c>
      <c r="I26" s="21">
        <v>0.71437066997717347</v>
      </c>
      <c r="J26" s="19">
        <v>142.649</v>
      </c>
    </row>
    <row r="27" spans="2:10" x14ac:dyDescent="0.25">
      <c r="B27" s="134" t="s">
        <v>27</v>
      </c>
      <c r="C27" s="21">
        <v>0.73418730598884874</v>
      </c>
      <c r="D27" s="19">
        <v>349.11599999999999</v>
      </c>
      <c r="E27" s="21">
        <v>0.67063300085079536</v>
      </c>
      <c r="F27" s="19">
        <v>434.358</v>
      </c>
      <c r="G27" s="52">
        <v>0.61755841119792687</v>
      </c>
      <c r="H27" s="5">
        <v>524.80700000000002</v>
      </c>
      <c r="I27" s="21">
        <v>0.64373998794879705</v>
      </c>
      <c r="J27" s="19">
        <v>460.57900000000001</v>
      </c>
    </row>
    <row r="28" spans="2:10" x14ac:dyDescent="0.25">
      <c r="B28" s="134" t="s">
        <v>24</v>
      </c>
      <c r="C28" s="21">
        <v>0.75990611411821662</v>
      </c>
      <c r="D28" s="19">
        <v>528.64400000000001</v>
      </c>
      <c r="E28" s="21">
        <v>0.73169604727805471</v>
      </c>
      <c r="F28" s="19">
        <v>486.59899999999999</v>
      </c>
      <c r="G28" s="52">
        <v>0.70681720257909042</v>
      </c>
      <c r="H28" s="5">
        <v>538.23699999999997</v>
      </c>
      <c r="I28" s="21">
        <v>0.67041873110595196</v>
      </c>
      <c r="J28" s="19">
        <v>553.50900000000001</v>
      </c>
    </row>
    <row r="29" spans="2:10" x14ac:dyDescent="0.25">
      <c r="B29" s="134" t="s">
        <v>23</v>
      </c>
      <c r="C29" s="21">
        <v>0.78724997096032545</v>
      </c>
      <c r="D29" s="19">
        <v>415.76100000000002</v>
      </c>
      <c r="E29" s="21">
        <v>0.74381603754931069</v>
      </c>
      <c r="F29" s="19">
        <v>498.81400000000002</v>
      </c>
      <c r="G29" s="52">
        <v>0.73609602449270983</v>
      </c>
      <c r="H29" s="5">
        <v>445.81799999999998</v>
      </c>
      <c r="I29" s="21">
        <v>0.69879616166087599</v>
      </c>
      <c r="J29" s="19">
        <v>499.43</v>
      </c>
    </row>
    <row r="30" spans="2:10" x14ac:dyDescent="0.25">
      <c r="B30" s="134" t="s">
        <v>4</v>
      </c>
      <c r="C30" s="21">
        <v>0.77236563630314914</v>
      </c>
      <c r="D30" s="19">
        <v>64.319000000000003</v>
      </c>
      <c r="E30" s="21">
        <v>0.74370591775597283</v>
      </c>
      <c r="F30" s="19">
        <v>75.8</v>
      </c>
      <c r="G30" s="52">
        <v>0.6843560558569487</v>
      </c>
      <c r="H30" s="5">
        <v>93.15</v>
      </c>
      <c r="I30" s="21">
        <v>0.68429098483644901</v>
      </c>
      <c r="J30" s="19">
        <v>89.423000000000002</v>
      </c>
    </row>
    <row r="31" spans="2:10" x14ac:dyDescent="0.25">
      <c r="B31" s="134" t="s">
        <v>35</v>
      </c>
      <c r="C31" s="21">
        <v>0.71859834828992619</v>
      </c>
      <c r="D31" s="19">
        <v>1721.2809999999999</v>
      </c>
      <c r="E31" s="21">
        <v>0.6901967907019495</v>
      </c>
      <c r="F31" s="19">
        <v>1830.2080000000001</v>
      </c>
      <c r="G31" s="52">
        <v>0.64063908464883046</v>
      </c>
      <c r="H31" s="5">
        <v>1851.7850000000001</v>
      </c>
      <c r="I31" s="21">
        <v>0.63060279427349908</v>
      </c>
      <c r="J31" s="19">
        <v>1777.9829999999999</v>
      </c>
    </row>
    <row r="32" spans="2:10" x14ac:dyDescent="0.25">
      <c r="B32" s="134" t="s">
        <v>25</v>
      </c>
      <c r="C32" s="21">
        <v>0.78121249875399779</v>
      </c>
      <c r="D32" s="19">
        <v>959.16899999999998</v>
      </c>
      <c r="E32" s="21">
        <v>0.7318582664436325</v>
      </c>
      <c r="F32" s="19">
        <v>1174.3530000000001</v>
      </c>
      <c r="G32" s="52">
        <v>0.7135316595121679</v>
      </c>
      <c r="H32" s="5">
        <v>1088.6959999999999</v>
      </c>
      <c r="I32" s="21">
        <v>0.69488257873192982</v>
      </c>
      <c r="J32" s="19">
        <v>1113.2560000000001</v>
      </c>
    </row>
    <row r="33" spans="2:10" x14ac:dyDescent="0.25">
      <c r="B33" s="134" t="s">
        <v>7</v>
      </c>
      <c r="C33" s="21">
        <v>0.76768352475288215</v>
      </c>
      <c r="D33" s="19">
        <v>2238.5990000000002</v>
      </c>
      <c r="E33" s="21">
        <v>0.72567120753838421</v>
      </c>
      <c r="F33" s="19">
        <v>2774.8809999999999</v>
      </c>
      <c r="G33" s="52">
        <v>0.6990661697661753</v>
      </c>
      <c r="H33" s="5">
        <v>3147.2959999999998</v>
      </c>
      <c r="I33" s="21">
        <v>0.68498828127379185</v>
      </c>
      <c r="J33" s="19">
        <v>3206.6410000000001</v>
      </c>
    </row>
    <row r="34" spans="2:10" x14ac:dyDescent="0.25">
      <c r="B34" s="134" t="s">
        <v>13</v>
      </c>
      <c r="C34" s="21">
        <v>0.76429865431478772</v>
      </c>
      <c r="D34" s="19">
        <v>865.46799999999996</v>
      </c>
      <c r="E34" s="21">
        <v>0.74014525013455235</v>
      </c>
      <c r="F34" s="19">
        <v>977.697</v>
      </c>
      <c r="G34" s="52">
        <v>0.69614969878967292</v>
      </c>
      <c r="H34" s="5">
        <v>1113.3230000000001</v>
      </c>
      <c r="I34" s="21">
        <v>0.68275057832547315</v>
      </c>
      <c r="J34" s="19">
        <v>1169.816</v>
      </c>
    </row>
    <row r="35" spans="2:10" x14ac:dyDescent="0.25">
      <c r="B35" s="134" t="s">
        <v>33</v>
      </c>
      <c r="C35" s="21">
        <v>0.76221485572093284</v>
      </c>
      <c r="D35" s="19">
        <v>683.81799999999998</v>
      </c>
      <c r="E35" s="21">
        <v>0.73763024038806024</v>
      </c>
      <c r="F35" s="19">
        <v>655.44399999999996</v>
      </c>
      <c r="G35" s="52">
        <v>0.65220084440228565</v>
      </c>
      <c r="H35" s="5">
        <v>769.24199999999996</v>
      </c>
      <c r="I35" s="21">
        <v>0.68076219171194208</v>
      </c>
      <c r="J35" s="19">
        <v>645.04999999999995</v>
      </c>
    </row>
    <row r="36" spans="2:10" x14ac:dyDescent="0.25">
      <c r="B36" s="134" t="s">
        <v>16</v>
      </c>
      <c r="C36" s="21">
        <v>0.78674866123133769</v>
      </c>
      <c r="D36" s="19">
        <v>1009.734</v>
      </c>
      <c r="E36" s="21">
        <v>0.74835345117147267</v>
      </c>
      <c r="F36" s="19">
        <v>1177.729</v>
      </c>
      <c r="G36" s="52">
        <v>0.71317343295643476</v>
      </c>
      <c r="H36" s="5">
        <v>1082.548</v>
      </c>
      <c r="I36" s="21">
        <v>0.70592307370221163</v>
      </c>
      <c r="J36" s="19">
        <v>1067.5509999999999</v>
      </c>
    </row>
    <row r="37" spans="2:10" x14ac:dyDescent="0.25">
      <c r="B37" s="134" t="s">
        <v>28</v>
      </c>
      <c r="C37" s="21">
        <v>0.79794089569149107</v>
      </c>
      <c r="D37" s="19">
        <v>481.52199999999999</v>
      </c>
      <c r="E37" s="21">
        <v>0.77910862006491455</v>
      </c>
      <c r="F37" s="19">
        <v>573.03200000000004</v>
      </c>
      <c r="G37" s="52">
        <v>0.71146368446780961</v>
      </c>
      <c r="H37" s="5">
        <v>672.88400000000001</v>
      </c>
      <c r="I37" s="21">
        <v>0.71969830431941872</v>
      </c>
      <c r="J37" s="19">
        <v>655.52700000000004</v>
      </c>
    </row>
    <row r="38" spans="2:10" x14ac:dyDescent="0.25">
      <c r="B38" s="134" t="s">
        <v>20</v>
      </c>
      <c r="C38" s="21">
        <v>0.71463694048416126</v>
      </c>
      <c r="D38" s="19">
        <v>557.47500000000002</v>
      </c>
      <c r="E38" s="21">
        <v>0.70053897211555838</v>
      </c>
      <c r="F38" s="19">
        <v>604.78700000000003</v>
      </c>
      <c r="G38" s="52">
        <v>0.66474487698007789</v>
      </c>
      <c r="H38" s="5">
        <v>616.38800000000003</v>
      </c>
      <c r="I38" s="21">
        <v>0.63650506192483414</v>
      </c>
      <c r="J38" s="19">
        <v>625.03099999999995</v>
      </c>
    </row>
    <row r="39" spans="2:10" x14ac:dyDescent="0.25">
      <c r="B39" s="134" t="s">
        <v>43</v>
      </c>
      <c r="C39" s="21">
        <v>0.73385868820813516</v>
      </c>
      <c r="D39" s="19">
        <v>499.36599999999999</v>
      </c>
      <c r="E39" s="21">
        <v>0.74938043469972371</v>
      </c>
      <c r="F39" s="19">
        <v>492.995</v>
      </c>
      <c r="G39" s="52">
        <v>0.69638898317738274</v>
      </c>
      <c r="H39" s="5">
        <v>587.654</v>
      </c>
      <c r="I39" s="21">
        <v>0.6595725961521347</v>
      </c>
      <c r="J39" s="19">
        <v>669.39499999999998</v>
      </c>
    </row>
    <row r="40" spans="2:10" x14ac:dyDescent="0.25">
      <c r="B40" s="134" t="s">
        <v>52</v>
      </c>
      <c r="C40" s="21">
        <v>0.83109136549191043</v>
      </c>
      <c r="D40" s="19">
        <v>406.15499999999997</v>
      </c>
      <c r="E40" s="21">
        <v>0.80932138247051655</v>
      </c>
      <c r="F40" s="19">
        <v>472.55099999999999</v>
      </c>
      <c r="G40" s="52">
        <v>0.7963298867863231</v>
      </c>
      <c r="H40" s="5">
        <v>458.904</v>
      </c>
      <c r="I40" s="21">
        <v>0.75705635970430663</v>
      </c>
      <c r="J40" s="19">
        <v>532.92700000000002</v>
      </c>
    </row>
    <row r="41" spans="2:10" x14ac:dyDescent="0.25">
      <c r="B41" s="134" t="s">
        <v>8</v>
      </c>
      <c r="C41" s="21">
        <v>0.81142227586080784</v>
      </c>
      <c r="D41" s="19">
        <v>288.75700000000001</v>
      </c>
      <c r="E41" s="21">
        <v>0.79632111596550381</v>
      </c>
      <c r="F41" s="19">
        <v>338.13200000000001</v>
      </c>
      <c r="G41" s="52">
        <v>0.77478424452306427</v>
      </c>
      <c r="H41" s="5">
        <v>394.23500000000001</v>
      </c>
      <c r="I41" s="21">
        <v>0.73827152150038011</v>
      </c>
      <c r="J41" s="19">
        <v>464.71199999999999</v>
      </c>
    </row>
    <row r="42" spans="2:10" x14ac:dyDescent="0.25">
      <c r="B42" s="134" t="s">
        <v>12</v>
      </c>
      <c r="C42" s="21">
        <v>0.76405384464364678</v>
      </c>
      <c r="D42" s="19">
        <v>1305.164</v>
      </c>
      <c r="E42" s="21">
        <v>0.76144451313529515</v>
      </c>
      <c r="F42" s="19">
        <v>1433.9159999999999</v>
      </c>
      <c r="G42" s="52">
        <v>0.67654290653408422</v>
      </c>
      <c r="H42" s="5">
        <v>2035.204</v>
      </c>
      <c r="I42" s="21">
        <v>0.69345910857040183</v>
      </c>
      <c r="J42" s="19">
        <v>1856.213</v>
      </c>
    </row>
    <row r="43" spans="2:10" x14ac:dyDescent="0.25">
      <c r="B43" s="134" t="s">
        <v>46</v>
      </c>
      <c r="C43" s="21">
        <v>0.77744203724343164</v>
      </c>
      <c r="D43" s="19">
        <v>1776.021</v>
      </c>
      <c r="E43" s="21">
        <v>0.74427073945912448</v>
      </c>
      <c r="F43" s="19">
        <v>2141.027</v>
      </c>
      <c r="G43" s="52">
        <v>0.70545396725135046</v>
      </c>
      <c r="H43" s="5">
        <v>2693.422</v>
      </c>
      <c r="I43" s="21">
        <v>0.70714669924974494</v>
      </c>
      <c r="J43" s="19">
        <v>2606.25</v>
      </c>
    </row>
    <row r="44" spans="2:10" x14ac:dyDescent="0.25">
      <c r="B44" s="134" t="s">
        <v>26</v>
      </c>
      <c r="C44" s="21">
        <v>0.84393284558434178</v>
      </c>
      <c r="D44" s="19">
        <v>307.41000000000003</v>
      </c>
      <c r="E44" s="21">
        <v>0.81424228752320582</v>
      </c>
      <c r="F44" s="19">
        <v>376.72500000000002</v>
      </c>
      <c r="G44" s="52">
        <v>0.77883485561512866</v>
      </c>
      <c r="H44" s="5">
        <v>410.89100000000002</v>
      </c>
      <c r="I44" s="21">
        <v>0.7760830792957234</v>
      </c>
      <c r="J44" s="19">
        <v>379.53</v>
      </c>
    </row>
    <row r="45" spans="2:10" x14ac:dyDescent="0.25">
      <c r="B45" s="134" t="s">
        <v>49</v>
      </c>
      <c r="C45" s="21">
        <v>0.76229744654896725</v>
      </c>
      <c r="D45" s="19">
        <v>634.46900000000005</v>
      </c>
      <c r="E45" s="21">
        <v>0.76225666015729976</v>
      </c>
      <c r="F45" s="19">
        <v>663.50599999999997</v>
      </c>
      <c r="G45" s="52">
        <v>0.70720090268501179</v>
      </c>
      <c r="H45" s="5">
        <v>688.69100000000003</v>
      </c>
      <c r="I45" s="21">
        <v>0.69612199729298851</v>
      </c>
      <c r="J45" s="19">
        <v>742.23599999999999</v>
      </c>
    </row>
    <row r="46" spans="2:10" x14ac:dyDescent="0.25">
      <c r="B46" s="134" t="s">
        <v>10</v>
      </c>
      <c r="C46" s="21">
        <v>0.76955839567105455</v>
      </c>
      <c r="D46" s="19">
        <v>74.611000000000004</v>
      </c>
      <c r="E46" s="21">
        <v>0.77149762355221263</v>
      </c>
      <c r="F46" s="19">
        <v>79.23</v>
      </c>
      <c r="G46" s="52">
        <v>0.75176861160873742</v>
      </c>
      <c r="H46" s="5">
        <v>89.650999999999996</v>
      </c>
      <c r="I46" s="21">
        <v>0.70464620962386404</v>
      </c>
      <c r="J46" s="19">
        <v>98.734999999999999</v>
      </c>
    </row>
    <row r="47" spans="2:10" x14ac:dyDescent="0.25">
      <c r="B47" s="134" t="s">
        <v>3</v>
      </c>
      <c r="C47" s="21">
        <v>0.74294195385351058</v>
      </c>
      <c r="D47" s="19">
        <v>541.32799999999997</v>
      </c>
      <c r="E47" s="21">
        <v>0.6937431590360017</v>
      </c>
      <c r="F47" s="19">
        <v>650.81600000000003</v>
      </c>
      <c r="G47" s="52">
        <v>0.64976700519310859</v>
      </c>
      <c r="H47" s="5">
        <v>735.65599999999995</v>
      </c>
      <c r="I47" s="21">
        <v>0.68298222326102387</v>
      </c>
      <c r="J47" s="19">
        <v>646.97400000000005</v>
      </c>
    </row>
    <row r="48" spans="2:10" x14ac:dyDescent="0.25">
      <c r="B48" s="134" t="s">
        <v>41</v>
      </c>
      <c r="C48" s="21">
        <v>0.75330762037898691</v>
      </c>
      <c r="D48" s="19">
        <v>1319.635</v>
      </c>
      <c r="E48" s="21">
        <v>0.72831217220164013</v>
      </c>
      <c r="F48" s="19">
        <v>1436.77</v>
      </c>
      <c r="G48" s="52">
        <v>0.71732651710690187</v>
      </c>
      <c r="H48" s="5">
        <v>1298.972</v>
      </c>
      <c r="I48" s="21">
        <v>0.69577679682071891</v>
      </c>
      <c r="J48" s="19">
        <v>1340.722</v>
      </c>
    </row>
    <row r="49" spans="2:10" x14ac:dyDescent="0.25">
      <c r="B49" s="134" t="s">
        <v>38</v>
      </c>
      <c r="C49" s="21">
        <v>0.76078267164998403</v>
      </c>
      <c r="D49" s="19">
        <v>1216.2840000000001</v>
      </c>
      <c r="E49" s="21">
        <v>0.76296937178260882</v>
      </c>
      <c r="F49" s="19">
        <v>1214.7539999999999</v>
      </c>
      <c r="G49" s="52">
        <v>0.71802501235175187</v>
      </c>
      <c r="H49" s="5">
        <v>1300.097</v>
      </c>
      <c r="I49" s="21">
        <v>0.70610852544925728</v>
      </c>
      <c r="J49" s="19">
        <v>1386.55</v>
      </c>
    </row>
    <row r="50" spans="2:10" x14ac:dyDescent="0.25">
      <c r="B50" s="134" t="s">
        <v>30</v>
      </c>
      <c r="C50" s="21">
        <v>0.84939573966655213</v>
      </c>
      <c r="D50" s="19">
        <v>107.35899999999999</v>
      </c>
      <c r="E50" s="21">
        <v>0.82190718978631683</v>
      </c>
      <c r="F50" s="19">
        <v>128.892</v>
      </c>
      <c r="G50" s="52">
        <v>0.80386580351251902</v>
      </c>
      <c r="H50" s="5">
        <v>121.583</v>
      </c>
      <c r="I50" s="21">
        <v>0.79752611412309016</v>
      </c>
      <c r="J50" s="19">
        <v>127.35</v>
      </c>
    </row>
    <row r="51" spans="2:10" x14ac:dyDescent="0.25">
      <c r="B51" s="134" t="s">
        <v>31</v>
      </c>
      <c r="C51" s="21">
        <v>0.77175943359294896</v>
      </c>
      <c r="D51" s="19">
        <v>183.654</v>
      </c>
      <c r="E51" s="21">
        <v>0.78457891600293417</v>
      </c>
      <c r="F51" s="19">
        <v>194.114</v>
      </c>
      <c r="G51" s="52">
        <v>0.72573276886690796</v>
      </c>
      <c r="H51" s="5">
        <v>296.52100000000002</v>
      </c>
      <c r="I51" s="21">
        <v>0.72001538217929284</v>
      </c>
      <c r="J51" s="19">
        <v>309.43200000000002</v>
      </c>
    </row>
    <row r="52" spans="2:10" x14ac:dyDescent="0.25">
      <c r="B52" s="134" t="s">
        <v>29</v>
      </c>
      <c r="C52" s="21">
        <v>0.79616205622864467</v>
      </c>
      <c r="D52" s="19">
        <v>83.936999999999998</v>
      </c>
      <c r="E52" s="21">
        <v>0.79395559522686643</v>
      </c>
      <c r="F52" s="19">
        <v>89.563999999999993</v>
      </c>
      <c r="G52" s="52">
        <v>0.75179490384314929</v>
      </c>
      <c r="H52" s="5">
        <v>103.26300000000001</v>
      </c>
      <c r="I52" s="21">
        <v>0.74514582395168338</v>
      </c>
      <c r="J52" s="19">
        <v>105.831</v>
      </c>
    </row>
    <row r="53" spans="2:10" x14ac:dyDescent="0.25">
      <c r="B53" s="134" t="s">
        <v>18</v>
      </c>
      <c r="C53" s="21">
        <v>0.84048250254605683</v>
      </c>
      <c r="D53" s="19">
        <v>201.27199999999999</v>
      </c>
      <c r="E53" s="21">
        <v>0.80851266381580467</v>
      </c>
      <c r="F53" s="19">
        <v>249.41800000000001</v>
      </c>
      <c r="G53" s="52">
        <v>0.82638844809791323</v>
      </c>
      <c r="H53" s="5">
        <v>199.667</v>
      </c>
      <c r="I53" s="21">
        <v>0.78957497576427804</v>
      </c>
      <c r="J53" s="19">
        <v>249.83699999999999</v>
      </c>
    </row>
    <row r="54" spans="2:10" x14ac:dyDescent="0.25">
      <c r="B54" s="134" t="s">
        <v>6</v>
      </c>
      <c r="C54" s="21">
        <v>0.74476835582582812</v>
      </c>
      <c r="D54" s="19">
        <v>320.65899999999999</v>
      </c>
      <c r="E54" s="21">
        <v>0.73509368724221569</v>
      </c>
      <c r="F54" s="19">
        <v>355.495</v>
      </c>
      <c r="G54" s="52">
        <v>0.67995591684061463</v>
      </c>
      <c r="H54" s="5">
        <v>369.97</v>
      </c>
      <c r="I54" s="21">
        <v>0.69401980753213988</v>
      </c>
      <c r="J54" s="19">
        <v>371.053</v>
      </c>
    </row>
    <row r="55" spans="2:10" x14ac:dyDescent="0.25">
      <c r="B55" s="134" t="s">
        <v>15</v>
      </c>
      <c r="C55" s="21">
        <v>0.80191298114427478</v>
      </c>
      <c r="D55" s="19">
        <v>112.744</v>
      </c>
      <c r="E55" s="21">
        <v>0.77288773239909137</v>
      </c>
      <c r="F55" s="19">
        <v>136.07</v>
      </c>
      <c r="G55" s="52">
        <v>0.7512722195656153</v>
      </c>
      <c r="H55" s="5">
        <v>168.52699999999999</v>
      </c>
      <c r="I55" s="21">
        <v>0.75274833558811194</v>
      </c>
      <c r="J55" s="19">
        <v>166.86099999999999</v>
      </c>
    </row>
    <row r="56" spans="2:10" x14ac:dyDescent="0.25">
      <c r="B56" s="134" t="s">
        <v>40</v>
      </c>
      <c r="C56" s="21">
        <v>0.7900045301297185</v>
      </c>
      <c r="D56" s="19">
        <v>289.25700000000001</v>
      </c>
      <c r="E56" s="21">
        <v>0.74752983390022332</v>
      </c>
      <c r="F56" s="19">
        <v>371.65300000000002</v>
      </c>
      <c r="G56" s="52">
        <v>0.7339498673542757</v>
      </c>
      <c r="H56" s="5">
        <v>375.57100000000003</v>
      </c>
      <c r="I56" s="21">
        <v>0.74281929716726347</v>
      </c>
      <c r="J56" s="19">
        <v>358.99700000000001</v>
      </c>
    </row>
    <row r="57" spans="2:10" x14ac:dyDescent="0.25">
      <c r="B57" s="134" t="s">
        <v>17</v>
      </c>
      <c r="C57" s="21">
        <v>0.77645492519773829</v>
      </c>
      <c r="D57" s="19">
        <v>648.29100000000005</v>
      </c>
      <c r="E57" s="21">
        <v>0.75837132222313997</v>
      </c>
      <c r="F57" s="19">
        <v>737.18299999999999</v>
      </c>
      <c r="G57" s="52">
        <v>0.75989884824802834</v>
      </c>
      <c r="H57" s="5">
        <v>650.95600000000002</v>
      </c>
      <c r="I57" s="21">
        <v>0.72984245177723817</v>
      </c>
      <c r="J57" s="19">
        <v>741.154</v>
      </c>
    </row>
    <row r="58" spans="2:10" x14ac:dyDescent="0.25">
      <c r="B58" s="134" t="s">
        <v>21</v>
      </c>
      <c r="C58" s="21">
        <v>0.69534924674635434</v>
      </c>
      <c r="D58" s="19">
        <v>631.44200000000001</v>
      </c>
      <c r="E58" s="21">
        <v>0.67037832218169924</v>
      </c>
      <c r="F58" s="19">
        <v>632.84</v>
      </c>
      <c r="G58" s="52">
        <v>0.67537097951283487</v>
      </c>
      <c r="H58" s="5">
        <v>613.85400000000004</v>
      </c>
      <c r="I58" s="21">
        <v>0.6515786172139606</v>
      </c>
      <c r="J58" s="19">
        <v>650.971</v>
      </c>
    </row>
    <row r="59" spans="2:10" x14ac:dyDescent="0.25">
      <c r="B59" s="134" t="s">
        <v>5</v>
      </c>
      <c r="C59" s="21">
        <v>0.76612982657029283</v>
      </c>
      <c r="D59" s="19">
        <v>444.02100000000002</v>
      </c>
      <c r="E59" s="21">
        <v>0.72037804118087201</v>
      </c>
      <c r="F59" s="19">
        <v>648.38599999999997</v>
      </c>
      <c r="G59" s="52">
        <v>0.73470630322612096</v>
      </c>
      <c r="H59" s="5">
        <v>609.577</v>
      </c>
      <c r="I59" s="21">
        <v>0.72536418393610524</v>
      </c>
      <c r="J59" s="19">
        <v>621.01199999999994</v>
      </c>
    </row>
    <row r="60" spans="2:10" x14ac:dyDescent="0.25">
      <c r="B60" s="134" t="s">
        <v>32</v>
      </c>
      <c r="C60" s="21">
        <v>0.81190528102661541</v>
      </c>
      <c r="D60" s="19">
        <v>96.622</v>
      </c>
      <c r="E60" s="21">
        <v>0.80676139809923708</v>
      </c>
      <c r="F60" s="19">
        <v>102.904</v>
      </c>
      <c r="G60" s="52">
        <v>0.77590481919875132</v>
      </c>
      <c r="H60" s="5">
        <v>110.262</v>
      </c>
      <c r="I60" s="21">
        <v>0.77508581464037674</v>
      </c>
      <c r="J60" s="19">
        <v>101.43</v>
      </c>
    </row>
    <row r="61" spans="2:10" x14ac:dyDescent="0.25">
      <c r="B61" s="134" t="s">
        <v>47</v>
      </c>
      <c r="C61" s="21">
        <v>0.78344384049735805</v>
      </c>
      <c r="D61" s="19">
        <v>200.08099999999999</v>
      </c>
      <c r="E61" s="21">
        <v>0.7821387338849336</v>
      </c>
      <c r="F61" s="19">
        <v>226.44499999999999</v>
      </c>
      <c r="G61" s="52">
        <v>0.76549241353666564</v>
      </c>
      <c r="H61" s="5">
        <v>249.74799999999999</v>
      </c>
      <c r="I61" s="21">
        <v>0.75320716296340662</v>
      </c>
      <c r="J61" s="19">
        <v>288.44900000000001</v>
      </c>
    </row>
    <row r="62" spans="2:10" x14ac:dyDescent="0.25">
      <c r="B62" s="134" t="s">
        <v>37</v>
      </c>
      <c r="C62" s="21">
        <v>0.83168868140215801</v>
      </c>
      <c r="D62" s="19">
        <v>45.643000000000001</v>
      </c>
      <c r="E62" s="21">
        <v>0.83380530296976041</v>
      </c>
      <c r="F62" s="19">
        <v>47.831000000000003</v>
      </c>
      <c r="G62" s="52">
        <v>0.79853594718350229</v>
      </c>
      <c r="H62" s="5">
        <v>59.749000000000002</v>
      </c>
      <c r="I62" s="21">
        <v>0.80429672059527191</v>
      </c>
      <c r="J62" s="19">
        <v>56.442</v>
      </c>
    </row>
    <row r="63" spans="2:10" x14ac:dyDescent="0.25">
      <c r="B63" s="134" t="s">
        <v>19</v>
      </c>
      <c r="C63" s="21">
        <v>0.80880998599897791</v>
      </c>
      <c r="D63" s="19">
        <v>209.88399999999999</v>
      </c>
      <c r="E63" s="21">
        <v>0.81169383174505816</v>
      </c>
      <c r="F63" s="19">
        <v>204.45699999999999</v>
      </c>
      <c r="G63" s="52">
        <v>0.75400838818513516</v>
      </c>
      <c r="H63" s="5">
        <v>248.03899999999999</v>
      </c>
      <c r="I63" s="21">
        <v>0.78421409910929174</v>
      </c>
      <c r="J63" s="19">
        <v>199.31</v>
      </c>
    </row>
    <row r="64" spans="2:10" x14ac:dyDescent="0.25">
      <c r="B64" s="134" t="s">
        <v>50</v>
      </c>
      <c r="C64" s="21">
        <v>0.7649994478246922</v>
      </c>
      <c r="D64" s="19">
        <v>580.93100000000004</v>
      </c>
      <c r="E64" s="21">
        <v>0.76616621582937439</v>
      </c>
      <c r="F64" s="19">
        <v>581.59699999999998</v>
      </c>
      <c r="G64" s="52">
        <v>0.70323657377853011</v>
      </c>
      <c r="H64" s="5">
        <v>725.66700000000003</v>
      </c>
      <c r="I64" s="21">
        <v>0.74304478650760308</v>
      </c>
      <c r="J64" s="19">
        <v>605.46100000000001</v>
      </c>
    </row>
    <row r="65" spans="2:10" x14ac:dyDescent="0.25">
      <c r="B65" s="134" t="s">
        <v>53</v>
      </c>
      <c r="C65" s="21">
        <v>0.78211382113821137</v>
      </c>
      <c r="D65" s="19">
        <v>51.456000000000003</v>
      </c>
      <c r="E65" s="21">
        <v>0.8118490819000852</v>
      </c>
      <c r="F65" s="19">
        <v>46.591999999999999</v>
      </c>
      <c r="G65" s="52">
        <v>0.75357015601791988</v>
      </c>
      <c r="H65" s="5">
        <v>61.552999999999997</v>
      </c>
      <c r="I65" s="21">
        <v>0.76097099943803959</v>
      </c>
      <c r="J65" s="19">
        <v>56.146000000000001</v>
      </c>
    </row>
    <row r="66" spans="2:10" x14ac:dyDescent="0.25">
      <c r="B66" s="134" t="s">
        <v>51</v>
      </c>
      <c r="C66" s="21">
        <v>0.658258379791544</v>
      </c>
      <c r="D66" s="19">
        <v>315.81299999999999</v>
      </c>
      <c r="E66" s="21">
        <v>0.63147780456672808</v>
      </c>
      <c r="F66" s="19">
        <v>363.78300000000002</v>
      </c>
      <c r="G66" s="52">
        <v>0.65593175041658403</v>
      </c>
      <c r="H66" s="5">
        <v>279.37</v>
      </c>
      <c r="I66" s="21">
        <v>0.63989265778218429</v>
      </c>
      <c r="J66" s="19">
        <v>284.75200000000001</v>
      </c>
    </row>
    <row r="67" spans="2:10" x14ac:dyDescent="0.25">
      <c r="B67" s="134" t="s">
        <v>44</v>
      </c>
      <c r="C67" s="21">
        <v>0.84423504581988629</v>
      </c>
      <c r="D67" s="19">
        <v>48.12</v>
      </c>
      <c r="E67" s="21">
        <v>0.84821030081228244</v>
      </c>
      <c r="F67" s="19">
        <v>51.015000000000001</v>
      </c>
      <c r="G67" s="52">
        <v>0.79533105743738997</v>
      </c>
      <c r="H67" s="5">
        <v>67.087000000000003</v>
      </c>
      <c r="I67" s="21">
        <v>0.82871892094945176</v>
      </c>
      <c r="J67" s="19">
        <v>58.363</v>
      </c>
    </row>
    <row r="68" spans="2:10" x14ac:dyDescent="0.25">
      <c r="B68" s="134" t="s">
        <v>45</v>
      </c>
      <c r="C68" s="21">
        <v>0.73180408128811703</v>
      </c>
      <c r="D68" s="19">
        <v>737.12199999999996</v>
      </c>
      <c r="E68" s="21">
        <v>0.75467920470727157</v>
      </c>
      <c r="F68" s="19">
        <v>641.55999999999995</v>
      </c>
      <c r="G68" s="52">
        <v>0.70816591506858473</v>
      </c>
      <c r="H68" s="5">
        <v>759.93799999999999</v>
      </c>
      <c r="I68" s="21">
        <v>0.71745260933074384</v>
      </c>
      <c r="J68" s="19">
        <v>685.52099999999996</v>
      </c>
    </row>
    <row r="69" spans="2:10" ht="15.75" thickBot="1" x14ac:dyDescent="0.3">
      <c r="B69" s="178" t="s">
        <v>39</v>
      </c>
      <c r="C69" s="25">
        <v>0.73263228774588174</v>
      </c>
      <c r="D69" s="88">
        <v>397.86</v>
      </c>
      <c r="E69" s="25">
        <v>0.72010789512446605</v>
      </c>
      <c r="F69" s="88">
        <v>456.04500000000002</v>
      </c>
      <c r="G69" s="87">
        <v>0.69807089664500288</v>
      </c>
      <c r="H69" s="26">
        <v>453.60500000000002</v>
      </c>
      <c r="I69" s="25">
        <v>0.72364193242286956</v>
      </c>
      <c r="J69" s="88">
        <v>428.41</v>
      </c>
    </row>
    <row r="70" spans="2:10" ht="15.75" thickBot="1" x14ac:dyDescent="0.3">
      <c r="B70" s="135" t="s">
        <v>2</v>
      </c>
      <c r="C70" s="23">
        <v>0.76731693349617369</v>
      </c>
      <c r="D70" s="20">
        <v>25571.073</v>
      </c>
      <c r="E70" s="23">
        <v>0.74389394590113656</v>
      </c>
      <c r="F70" s="20">
        <v>28774.399000000001</v>
      </c>
      <c r="G70" s="24">
        <v>0.70808422455763742</v>
      </c>
      <c r="H70" s="7">
        <v>31273.447</v>
      </c>
      <c r="I70" s="23">
        <v>0.70049615270481425</v>
      </c>
      <c r="J70" s="20">
        <v>31248.496999999999</v>
      </c>
    </row>
    <row r="71" spans="2:10" s="144" customFormat="1" ht="55.5" customHeight="1" x14ac:dyDescent="0.25">
      <c r="B71" s="260" t="s">
        <v>91</v>
      </c>
      <c r="C71" s="261"/>
      <c r="D71" s="261"/>
      <c r="E71" s="261"/>
      <c r="F71" s="261"/>
      <c r="G71" s="261"/>
      <c r="H71" s="261"/>
      <c r="I71" s="261"/>
      <c r="J71" s="262"/>
    </row>
    <row r="72" spans="2:10" s="144" customFormat="1" ht="29.25" customHeight="1" thickBot="1" x14ac:dyDescent="0.3">
      <c r="B72" s="253" t="s">
        <v>98</v>
      </c>
      <c r="C72" s="255"/>
      <c r="D72" s="255"/>
      <c r="E72" s="255"/>
      <c r="F72" s="255"/>
      <c r="G72" s="255"/>
      <c r="H72" s="255"/>
      <c r="I72" s="255"/>
      <c r="J72" s="256"/>
    </row>
    <row r="73" spans="2:10" s="144" customFormat="1" x14ac:dyDescent="0.25"/>
    <row r="74" spans="2:10" s="144" customFormat="1" x14ac:dyDescent="0.25"/>
    <row r="75" spans="2:10" s="144" customFormat="1" x14ac:dyDescent="0.25"/>
    <row r="76" spans="2:10" s="144" customFormat="1" x14ac:dyDescent="0.25"/>
    <row r="77" spans="2:10" s="144" customFormat="1" x14ac:dyDescent="0.25"/>
    <row r="78" spans="2:10" s="144" customFormat="1" x14ac:dyDescent="0.25"/>
    <row r="79" spans="2:10" s="144" customFormat="1" x14ac:dyDescent="0.25"/>
    <row r="80" spans="2:10" s="144" customFormat="1" x14ac:dyDescent="0.25"/>
    <row r="81" s="144" customFormat="1" x14ac:dyDescent="0.25"/>
    <row r="82" s="144" customFormat="1" x14ac:dyDescent="0.25"/>
    <row r="83" s="144" customFormat="1" x14ac:dyDescent="0.25"/>
    <row r="84" s="144" customFormat="1" x14ac:dyDescent="0.25"/>
    <row r="85" s="144" customFormat="1" x14ac:dyDescent="0.25"/>
    <row r="86" s="144" customFormat="1" x14ac:dyDescent="0.25"/>
    <row r="87" s="144" customFormat="1" x14ac:dyDescent="0.25"/>
    <row r="88" s="144" customFormat="1" x14ac:dyDescent="0.25"/>
    <row r="89" s="144" customFormat="1" x14ac:dyDescent="0.25"/>
    <row r="90" s="144" customFormat="1" x14ac:dyDescent="0.25"/>
    <row r="91" s="144" customFormat="1" x14ac:dyDescent="0.25"/>
    <row r="92" s="144" customFormat="1" x14ac:dyDescent="0.25"/>
    <row r="93" s="144" customFormat="1" x14ac:dyDescent="0.25"/>
    <row r="94" s="144" customFormat="1" x14ac:dyDescent="0.25"/>
    <row r="95" s="144" customFormat="1" x14ac:dyDescent="0.25"/>
    <row r="96" s="144" customFormat="1" x14ac:dyDescent="0.25"/>
    <row r="97" s="144" customFormat="1" x14ac:dyDescent="0.25"/>
    <row r="98" s="144" customFormat="1" x14ac:dyDescent="0.25"/>
    <row r="99" s="144" customFormat="1" x14ac:dyDescent="0.25"/>
    <row r="100" s="144" customFormat="1" x14ac:dyDescent="0.25"/>
    <row r="101" s="144" customFormat="1" x14ac:dyDescent="0.25"/>
    <row r="102" s="144" customFormat="1" x14ac:dyDescent="0.25"/>
    <row r="103" s="144" customFormat="1" x14ac:dyDescent="0.25"/>
    <row r="104" s="144" customFormat="1" x14ac:dyDescent="0.25"/>
    <row r="105" s="144" customFormat="1" x14ac:dyDescent="0.25"/>
    <row r="106" s="144" customFormat="1" x14ac:dyDescent="0.25"/>
    <row r="107" s="144" customFormat="1" x14ac:dyDescent="0.25"/>
    <row r="108" s="144" customFormat="1" x14ac:dyDescent="0.25"/>
    <row r="109" s="144" customFormat="1" x14ac:dyDescent="0.25"/>
    <row r="110" s="144" customFormat="1" x14ac:dyDescent="0.25"/>
    <row r="111" s="144" customFormat="1" x14ac:dyDescent="0.25"/>
    <row r="112" s="144" customFormat="1" x14ac:dyDescent="0.25"/>
    <row r="113" s="144" customFormat="1" x14ac:dyDescent="0.25"/>
    <row r="114" s="144" customFormat="1" x14ac:dyDescent="0.25"/>
    <row r="115" s="144" customFormat="1" x14ac:dyDescent="0.25"/>
    <row r="116" s="144" customFormat="1" x14ac:dyDescent="0.25"/>
    <row r="117" s="144" customFormat="1" x14ac:dyDescent="0.25"/>
    <row r="118" s="144" customFormat="1" x14ac:dyDescent="0.25"/>
    <row r="119" s="144" customFormat="1" x14ac:dyDescent="0.25"/>
    <row r="120" s="144" customFormat="1" x14ac:dyDescent="0.25"/>
    <row r="121" s="144" customFormat="1" x14ac:dyDescent="0.25"/>
    <row r="122" s="144" customFormat="1" x14ac:dyDescent="0.25"/>
    <row r="123" s="144" customFormat="1" x14ac:dyDescent="0.25"/>
    <row r="124" s="144" customFormat="1" x14ac:dyDescent="0.25"/>
    <row r="125" s="144" customFormat="1" x14ac:dyDescent="0.25"/>
    <row r="126" s="144" customFormat="1" x14ac:dyDescent="0.25"/>
    <row r="127" s="144" customFormat="1" x14ac:dyDescent="0.25"/>
    <row r="128" s="144" customFormat="1" x14ac:dyDescent="0.25"/>
    <row r="129" s="144" customFormat="1" x14ac:dyDescent="0.25"/>
    <row r="130" s="144" customFormat="1" x14ac:dyDescent="0.25"/>
    <row r="131" s="144" customFormat="1" x14ac:dyDescent="0.25"/>
    <row r="132" s="144" customFormat="1" x14ac:dyDescent="0.25"/>
    <row r="133" s="144" customFormat="1" x14ac:dyDescent="0.25"/>
    <row r="134" s="144" customFormat="1" x14ac:dyDescent="0.25"/>
    <row r="135" s="144" customFormat="1" x14ac:dyDescent="0.25"/>
    <row r="136" s="144" customFormat="1" x14ac:dyDescent="0.25"/>
    <row r="137" s="144" customFormat="1" x14ac:dyDescent="0.25"/>
    <row r="138" s="144" customFormat="1" x14ac:dyDescent="0.25"/>
    <row r="139" s="144" customFormat="1" x14ac:dyDescent="0.25"/>
    <row r="140" s="144" customFormat="1" x14ac:dyDescent="0.25"/>
    <row r="141" s="144" customFormat="1" x14ac:dyDescent="0.25"/>
    <row r="142" s="144" customFormat="1" x14ac:dyDescent="0.25"/>
    <row r="143" s="144" customFormat="1" x14ac:dyDescent="0.25"/>
    <row r="144" s="144" customFormat="1" x14ac:dyDescent="0.25"/>
    <row r="145" s="144" customFormat="1" x14ac:dyDescent="0.25"/>
    <row r="146" s="144" customFormat="1" x14ac:dyDescent="0.25"/>
    <row r="147" s="144" customFormat="1" x14ac:dyDescent="0.25"/>
    <row r="148" s="144" customFormat="1" x14ac:dyDescent="0.25"/>
    <row r="149" s="144" customFormat="1" x14ac:dyDescent="0.25"/>
    <row r="150" s="144" customFormat="1" x14ac:dyDescent="0.25"/>
    <row r="151" s="144" customFormat="1" x14ac:dyDescent="0.25"/>
    <row r="152" s="144" customFormat="1" x14ac:dyDescent="0.25"/>
    <row r="153" s="144" customFormat="1" x14ac:dyDescent="0.25"/>
    <row r="154" s="144" customFormat="1" x14ac:dyDescent="0.25"/>
    <row r="155" s="144" customFormat="1" x14ac:dyDescent="0.25"/>
    <row r="156" s="144" customFormat="1" x14ac:dyDescent="0.25"/>
    <row r="157" s="144" customFormat="1" x14ac:dyDescent="0.25"/>
    <row r="158" s="144" customFormat="1" x14ac:dyDescent="0.25"/>
    <row r="159" s="144" customFormat="1" x14ac:dyDescent="0.25"/>
    <row r="160" s="144" customFormat="1" x14ac:dyDescent="0.25"/>
    <row r="161" s="144" customFormat="1" x14ac:dyDescent="0.25"/>
    <row r="162" s="144" customFormat="1" x14ac:dyDescent="0.25"/>
    <row r="163" s="144" customFormat="1" x14ac:dyDescent="0.25"/>
    <row r="164" s="144" customFormat="1" x14ac:dyDescent="0.25"/>
    <row r="165" s="144" customFormat="1" x14ac:dyDescent="0.25"/>
  </sheetData>
  <mergeCells count="8">
    <mergeCell ref="B71:J71"/>
    <mergeCell ref="B72:J72"/>
    <mergeCell ref="B1:J1"/>
    <mergeCell ref="B2:J2"/>
    <mergeCell ref="C3:D3"/>
    <mergeCell ref="E3:F3"/>
    <mergeCell ref="G3:H3"/>
    <mergeCell ref="I3:J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93"/>
  <sheetViews>
    <sheetView zoomScaleNormal="100" workbookViewId="0">
      <selection activeCell="U17" sqref="U17"/>
    </sheetView>
  </sheetViews>
  <sheetFormatPr defaultColWidth="8.85546875" defaultRowHeight="15" x14ac:dyDescent="0.25"/>
  <cols>
    <col min="1" max="1" width="9.140625" style="145"/>
    <col min="2" max="2" width="20.7109375" customWidth="1"/>
    <col min="3" max="14" width="8.7109375" customWidth="1"/>
    <col min="15" max="16" width="9.140625" style="145" customWidth="1"/>
    <col min="17" max="52" width="9.140625" style="145"/>
  </cols>
  <sheetData>
    <row r="1" spans="2:14" ht="53.25" customHeight="1" thickBot="1" x14ac:dyDescent="0.4">
      <c r="B1" s="233" t="s">
        <v>101</v>
      </c>
      <c r="C1" s="245"/>
      <c r="D1" s="245"/>
      <c r="E1" s="245"/>
      <c r="F1" s="245"/>
      <c r="G1" s="245"/>
      <c r="H1" s="245"/>
      <c r="I1" s="245"/>
      <c r="J1" s="245"/>
      <c r="K1" s="245"/>
      <c r="L1" s="245"/>
      <c r="M1" s="245"/>
      <c r="N1" s="246"/>
    </row>
    <row r="2" spans="2:14" ht="15.75" thickBot="1" x14ac:dyDescent="0.3">
      <c r="B2" s="14"/>
      <c r="C2" s="263" t="s">
        <v>69</v>
      </c>
      <c r="D2" s="265"/>
      <c r="E2" s="265"/>
      <c r="F2" s="264"/>
      <c r="G2" s="263" t="s">
        <v>70</v>
      </c>
      <c r="H2" s="265"/>
      <c r="I2" s="265"/>
      <c r="J2" s="265"/>
      <c r="K2" s="263" t="s">
        <v>71</v>
      </c>
      <c r="L2" s="265"/>
      <c r="M2" s="265"/>
      <c r="N2" s="264"/>
    </row>
    <row r="3" spans="2:14" ht="15.75" thickBot="1" x14ac:dyDescent="0.3">
      <c r="B3" s="14" t="s">
        <v>66</v>
      </c>
      <c r="C3" s="69">
        <v>2000</v>
      </c>
      <c r="D3" s="70">
        <v>2007</v>
      </c>
      <c r="E3" s="70">
        <v>2019</v>
      </c>
      <c r="F3" s="71">
        <v>2022</v>
      </c>
      <c r="G3" s="69">
        <v>2000</v>
      </c>
      <c r="H3" s="70">
        <v>2007</v>
      </c>
      <c r="I3" s="70">
        <v>2019</v>
      </c>
      <c r="J3" s="70">
        <v>2022</v>
      </c>
      <c r="K3" s="69">
        <v>2000</v>
      </c>
      <c r="L3" s="70">
        <v>2007</v>
      </c>
      <c r="M3" s="70">
        <v>2019</v>
      </c>
      <c r="N3" s="71">
        <v>2022</v>
      </c>
    </row>
    <row r="4" spans="2:14" x14ac:dyDescent="0.25">
      <c r="B4" s="54" t="s">
        <v>54</v>
      </c>
      <c r="C4" s="55">
        <v>0.82225724726832639</v>
      </c>
      <c r="D4" s="2">
        <v>0.80987674293832934</v>
      </c>
      <c r="E4" s="2">
        <v>0.79697655735415951</v>
      </c>
      <c r="F4" s="45">
        <v>0.78097304194042161</v>
      </c>
      <c r="G4" s="21">
        <v>0.8973613761096616</v>
      </c>
      <c r="H4" s="52">
        <v>0.88708980154377504</v>
      </c>
      <c r="I4" s="52">
        <v>0.84595133613529605</v>
      </c>
      <c r="J4" s="52">
        <v>0.83924614992303104</v>
      </c>
      <c r="K4" s="21">
        <v>0.75304865251699027</v>
      </c>
      <c r="L4" s="52">
        <v>0.73101788560882697</v>
      </c>
      <c r="M4" s="52">
        <v>0.74119261903886335</v>
      </c>
      <c r="N4" s="56">
        <v>0.7146454932194205</v>
      </c>
    </row>
    <row r="5" spans="2:14" x14ac:dyDescent="0.25">
      <c r="B5" s="90" t="s">
        <v>55</v>
      </c>
      <c r="C5" s="55">
        <v>0.81481867488845483</v>
      </c>
      <c r="D5" s="2">
        <v>0.80455101043388144</v>
      </c>
      <c r="E5" s="2">
        <v>0.79037899367143538</v>
      </c>
      <c r="F5" s="45">
        <v>0.77378447038242271</v>
      </c>
      <c r="G5" s="21">
        <v>0.88789627101236956</v>
      </c>
      <c r="H5" s="52">
        <v>0.8797163318189497</v>
      </c>
      <c r="I5" s="52">
        <v>0.83817632946043308</v>
      </c>
      <c r="J5" s="52">
        <v>0.83127635706747904</v>
      </c>
      <c r="K5" s="21">
        <v>0.74898516258323156</v>
      </c>
      <c r="L5" s="52">
        <v>0.72911258778731847</v>
      </c>
      <c r="M5" s="52">
        <v>0.73431190322782103</v>
      </c>
      <c r="N5" s="56">
        <v>0.70934047741644712</v>
      </c>
    </row>
    <row r="6" spans="2:14" x14ac:dyDescent="0.25">
      <c r="B6" s="90" t="s">
        <v>88</v>
      </c>
      <c r="C6" s="55">
        <v>0.83700752214083163</v>
      </c>
      <c r="D6" s="2">
        <v>0.81924657485884023</v>
      </c>
      <c r="E6" s="2">
        <v>0.80910189304238411</v>
      </c>
      <c r="F6" s="45">
        <v>0.79353018613281878</v>
      </c>
      <c r="G6" s="21">
        <v>0.91548581088838277</v>
      </c>
      <c r="H6" s="52">
        <v>0.8997576551974128</v>
      </c>
      <c r="I6" s="52">
        <v>0.86081180208620667</v>
      </c>
      <c r="J6" s="52">
        <v>0.85289735965673685</v>
      </c>
      <c r="K6" s="21">
        <v>0.76137292728083572</v>
      </c>
      <c r="L6" s="52">
        <v>0.73445288608139359</v>
      </c>
      <c r="M6" s="52">
        <v>0.7532928062608637</v>
      </c>
      <c r="N6" s="56">
        <v>0.72412297826630656</v>
      </c>
    </row>
    <row r="7" spans="2:14" x14ac:dyDescent="0.25">
      <c r="B7" s="54" t="s">
        <v>56</v>
      </c>
      <c r="C7" s="55">
        <v>0.85260281673209715</v>
      </c>
      <c r="D7" s="2">
        <v>0.83068119796104656</v>
      </c>
      <c r="E7" s="2">
        <v>0.81566211110647302</v>
      </c>
      <c r="F7" s="45">
        <v>0.80595368017374369</v>
      </c>
      <c r="G7" s="21">
        <v>0.90792448976291396</v>
      </c>
      <c r="H7" s="52">
        <v>0.89275002670933623</v>
      </c>
      <c r="I7" s="52">
        <v>0.8753592222145794</v>
      </c>
      <c r="J7" s="52">
        <v>0.85809339721576772</v>
      </c>
      <c r="K7" s="21">
        <v>0.79931883845986185</v>
      </c>
      <c r="L7" s="52">
        <v>0.76808583502737171</v>
      </c>
      <c r="M7" s="52">
        <v>0.75019855759440146</v>
      </c>
      <c r="N7" s="56">
        <v>0.74456906364735753</v>
      </c>
    </row>
    <row r="8" spans="2:14" x14ac:dyDescent="0.25">
      <c r="B8" s="90" t="s">
        <v>57</v>
      </c>
      <c r="C8" s="55">
        <v>0.84105003640820397</v>
      </c>
      <c r="D8" s="2">
        <v>0.82065211411961481</v>
      </c>
      <c r="E8" s="2">
        <v>0.8088233002104277</v>
      </c>
      <c r="F8" s="45">
        <v>0.78503561819194712</v>
      </c>
      <c r="G8" s="21">
        <v>0.90436769277328211</v>
      </c>
      <c r="H8" s="52">
        <v>0.89337720777397056</v>
      </c>
      <c r="I8" s="52">
        <v>0.8722602814806274</v>
      </c>
      <c r="J8" s="52">
        <v>0.83647191057910764</v>
      </c>
      <c r="K8" s="21">
        <v>0.78182864653861717</v>
      </c>
      <c r="L8" s="52">
        <v>0.74883612274787348</v>
      </c>
      <c r="M8" s="52">
        <v>0.74138307204754617</v>
      </c>
      <c r="N8" s="56">
        <v>0.72476503656026914</v>
      </c>
    </row>
    <row r="9" spans="2:14" x14ac:dyDescent="0.25">
      <c r="B9" s="90" t="s">
        <v>58</v>
      </c>
      <c r="C9" s="55">
        <v>0.88120512282413044</v>
      </c>
      <c r="D9" s="2">
        <v>0.85493482380414598</v>
      </c>
      <c r="E9" s="2">
        <v>0.83144257971830948</v>
      </c>
      <c r="F9" s="45">
        <v>0.8520612847839506</v>
      </c>
      <c r="G9" s="21">
        <v>0.91628924081062868</v>
      </c>
      <c r="H9" s="52">
        <v>0.8912862345446062</v>
      </c>
      <c r="I9" s="52">
        <v>0.88217145585534928</v>
      </c>
      <c r="J9" s="52">
        <v>0.90542111949387494</v>
      </c>
      <c r="K9" s="21">
        <v>0.84486773658677639</v>
      </c>
      <c r="L9" s="52">
        <v>0.81636206185729698</v>
      </c>
      <c r="M9" s="52">
        <v>0.77167478413014856</v>
      </c>
      <c r="N9" s="56">
        <v>0.78858110487083244</v>
      </c>
    </row>
    <row r="10" spans="2:14" x14ac:dyDescent="0.25">
      <c r="B10" s="91" t="s">
        <v>59</v>
      </c>
      <c r="C10" s="55">
        <v>0.82018168103774747</v>
      </c>
      <c r="D10" s="2">
        <v>0.80263958954907677</v>
      </c>
      <c r="E10" s="2">
        <v>0.77040968656130637</v>
      </c>
      <c r="F10" s="45">
        <v>0.76583314486152998</v>
      </c>
      <c r="G10" s="21">
        <v>0.88606497267178663</v>
      </c>
      <c r="H10" s="52">
        <v>0.86888145951365903</v>
      </c>
      <c r="I10" s="52">
        <v>0.84598520080664852</v>
      </c>
      <c r="J10" s="52">
        <v>0.82726997604890884</v>
      </c>
      <c r="K10" s="21">
        <v>0.75853258816907221</v>
      </c>
      <c r="L10" s="52">
        <v>0.7399691343093302</v>
      </c>
      <c r="M10" s="52">
        <v>0.69253364834649234</v>
      </c>
      <c r="N10" s="56">
        <v>0.69936871514589183</v>
      </c>
    </row>
    <row r="11" spans="2:14" x14ac:dyDescent="0.25">
      <c r="B11" s="90" t="s">
        <v>60</v>
      </c>
      <c r="C11" s="55">
        <v>0.81741685978320899</v>
      </c>
      <c r="D11" s="2">
        <v>0.79305091597386568</v>
      </c>
      <c r="E11" s="2">
        <v>0.77940719314879114</v>
      </c>
      <c r="F11" s="45">
        <v>0.77060823966281167</v>
      </c>
      <c r="G11" s="21">
        <v>0.89027391634486697</v>
      </c>
      <c r="H11" s="52">
        <v>0.86824475356352349</v>
      </c>
      <c r="I11" s="52">
        <v>0.85875365764944112</v>
      </c>
      <c r="J11" s="52">
        <v>0.83541156407597883</v>
      </c>
      <c r="K11" s="21">
        <v>0.74907350822467866</v>
      </c>
      <c r="L11" s="52">
        <v>0.72248430788020612</v>
      </c>
      <c r="M11" s="52">
        <v>0.69782345322079953</v>
      </c>
      <c r="N11" s="56">
        <v>0.69863249307903308</v>
      </c>
    </row>
    <row r="12" spans="2:14" x14ac:dyDescent="0.25">
      <c r="B12" s="90" t="s">
        <v>61</v>
      </c>
      <c r="C12" s="55">
        <v>0.80217777536508894</v>
      </c>
      <c r="D12" s="2">
        <v>0.77763455217048461</v>
      </c>
      <c r="E12" s="2">
        <v>0.7476926040872004</v>
      </c>
      <c r="F12" s="45">
        <v>0.7540555491291745</v>
      </c>
      <c r="G12" s="21">
        <v>0.86457498686359779</v>
      </c>
      <c r="H12" s="52">
        <v>0.84141174577672462</v>
      </c>
      <c r="I12" s="52">
        <v>0.82246527303184358</v>
      </c>
      <c r="J12" s="52">
        <v>0.81347550147238434</v>
      </c>
      <c r="K12" s="21">
        <v>0.74519576121803277</v>
      </c>
      <c r="L12" s="52">
        <v>0.71419442506436859</v>
      </c>
      <c r="M12" s="52">
        <v>0.67273395657306245</v>
      </c>
      <c r="N12" s="56">
        <v>0.68976582752957205</v>
      </c>
    </row>
    <row r="13" spans="2:14" x14ac:dyDescent="0.25">
      <c r="B13" s="90" t="s">
        <v>62</v>
      </c>
      <c r="C13" s="55">
        <v>0.82868882764002771</v>
      </c>
      <c r="D13" s="2">
        <v>0.81783082992228917</v>
      </c>
      <c r="E13" s="2">
        <v>0.77297753429099614</v>
      </c>
      <c r="F13" s="45">
        <v>0.76704725774253368</v>
      </c>
      <c r="G13" s="21">
        <v>0.89156337338323233</v>
      </c>
      <c r="H13" s="52">
        <v>0.87990493340181986</v>
      </c>
      <c r="I13" s="52">
        <v>0.84621947149940457</v>
      </c>
      <c r="J13" s="52">
        <v>0.82690302328572407</v>
      </c>
      <c r="K13" s="21">
        <v>0.76939685956305204</v>
      </c>
      <c r="L13" s="52">
        <v>0.75991333647380688</v>
      </c>
      <c r="M13" s="52">
        <v>0.69660546290137604</v>
      </c>
      <c r="N13" s="56">
        <v>0.70343264729920496</v>
      </c>
    </row>
    <row r="14" spans="2:14" x14ac:dyDescent="0.25">
      <c r="B14" s="91" t="s">
        <v>63</v>
      </c>
      <c r="C14" s="55">
        <v>0.82055407261043156</v>
      </c>
      <c r="D14" s="2">
        <v>0.8068910532594229</v>
      </c>
      <c r="E14" s="2">
        <v>0.77479750527138813</v>
      </c>
      <c r="F14" s="45">
        <v>0.77215410541716989</v>
      </c>
      <c r="G14" s="21">
        <v>0.88960759688803048</v>
      </c>
      <c r="H14" s="52">
        <v>0.87282954812575586</v>
      </c>
      <c r="I14" s="52">
        <v>0.83964389780746229</v>
      </c>
      <c r="J14" s="52">
        <v>0.82294346785760886</v>
      </c>
      <c r="K14" s="21">
        <v>0.75859821312228037</v>
      </c>
      <c r="L14" s="52">
        <v>0.74070050903822493</v>
      </c>
      <c r="M14" s="52">
        <v>0.70441581630204186</v>
      </c>
      <c r="N14" s="56">
        <v>0.71385485978897456</v>
      </c>
    </row>
    <row r="15" spans="2:14" x14ac:dyDescent="0.25">
      <c r="B15" s="90" t="s">
        <v>64</v>
      </c>
      <c r="C15" s="55">
        <v>0.80970752998709361</v>
      </c>
      <c r="D15" s="2">
        <v>0.79787513871589133</v>
      </c>
      <c r="E15" s="2">
        <v>0.76626271343193697</v>
      </c>
      <c r="F15" s="45">
        <v>0.76678063929872486</v>
      </c>
      <c r="G15" s="21">
        <v>0.88799938042102877</v>
      </c>
      <c r="H15" s="52">
        <v>0.86821331136952928</v>
      </c>
      <c r="I15" s="52">
        <v>0.83773155419585987</v>
      </c>
      <c r="J15" s="52">
        <v>0.82456963538841443</v>
      </c>
      <c r="K15" s="21">
        <v>0.74066099903810023</v>
      </c>
      <c r="L15" s="52">
        <v>0.72791971359641128</v>
      </c>
      <c r="M15" s="52">
        <v>0.6888369237810622</v>
      </c>
      <c r="N15" s="56">
        <v>0.70175665562199541</v>
      </c>
    </row>
    <row r="16" spans="2:14" ht="15.75" thickBot="1" x14ac:dyDescent="0.3">
      <c r="B16" s="90" t="s">
        <v>65</v>
      </c>
      <c r="C16" s="55">
        <v>0.8492247446323109</v>
      </c>
      <c r="D16" s="2">
        <v>0.83198640816341585</v>
      </c>
      <c r="E16" s="2">
        <v>0.79777872213841017</v>
      </c>
      <c r="F16" s="45">
        <v>0.78665946319112745</v>
      </c>
      <c r="G16" s="21">
        <v>0.89372151359969332</v>
      </c>
      <c r="H16" s="52">
        <v>0.88545654193319911</v>
      </c>
      <c r="I16" s="52">
        <v>0.84477631149163412</v>
      </c>
      <c r="J16" s="52">
        <v>0.81870092611445011</v>
      </c>
      <c r="K16" s="21">
        <v>0.8074471766753305</v>
      </c>
      <c r="L16" s="52">
        <v>0.77690856020138932</v>
      </c>
      <c r="M16" s="52">
        <v>0.74651416325257691</v>
      </c>
      <c r="N16" s="56">
        <v>0.74784006042044593</v>
      </c>
    </row>
    <row r="17" spans="2:20" ht="15.75" thickBot="1" x14ac:dyDescent="0.3">
      <c r="B17" s="14" t="s">
        <v>67</v>
      </c>
      <c r="C17" s="119"/>
      <c r="D17" s="120"/>
      <c r="E17" s="120"/>
      <c r="F17" s="121"/>
      <c r="G17" s="122"/>
      <c r="H17" s="123"/>
      <c r="I17" s="123"/>
      <c r="J17" s="123"/>
      <c r="K17" s="122"/>
      <c r="L17" s="123"/>
      <c r="M17" s="123"/>
      <c r="N17" s="124"/>
    </row>
    <row r="18" spans="2:20" x14ac:dyDescent="0.25">
      <c r="B18" s="125" t="s">
        <v>3</v>
      </c>
      <c r="C18" s="188">
        <v>0.81046340246958126</v>
      </c>
      <c r="D18" s="2">
        <v>0.77518982956535598</v>
      </c>
      <c r="E18" s="2">
        <v>0.7350539551435844</v>
      </c>
      <c r="F18" s="45">
        <v>0.76460245856790243</v>
      </c>
      <c r="G18" s="21">
        <v>0.88315475560098655</v>
      </c>
      <c r="H18" s="52">
        <v>0.83938328499219106</v>
      </c>
      <c r="I18" s="52">
        <v>0.80265488840116195</v>
      </c>
      <c r="J18" s="52">
        <v>0.80549292887886859</v>
      </c>
      <c r="K18" s="21">
        <v>0.74180660574291413</v>
      </c>
      <c r="L18" s="52">
        <v>0.71147996115010359</v>
      </c>
      <c r="M18" s="52">
        <v>0.66467304200115851</v>
      </c>
      <c r="N18" s="56">
        <v>0.72333765463867161</v>
      </c>
      <c r="O18" s="146"/>
      <c r="P18" s="148"/>
      <c r="Q18" s="146"/>
      <c r="R18" s="148"/>
      <c r="S18" s="146"/>
      <c r="T18" s="148"/>
    </row>
    <row r="19" spans="2:20" x14ac:dyDescent="0.25">
      <c r="B19" s="125" t="s">
        <v>4</v>
      </c>
      <c r="C19" s="188">
        <v>0.81100021341327233</v>
      </c>
      <c r="D19" s="2">
        <v>0.78334379513245656</v>
      </c>
      <c r="E19" s="2">
        <v>0.74650731217684618</v>
      </c>
      <c r="F19" s="45">
        <v>0.75212507767525294</v>
      </c>
      <c r="G19" s="21">
        <v>0.87084794515150321</v>
      </c>
      <c r="H19" s="52">
        <v>0.8522443510567026</v>
      </c>
      <c r="I19" s="52">
        <v>0.82548894978691478</v>
      </c>
      <c r="J19" s="52">
        <v>0.8243866582863717</v>
      </c>
      <c r="K19" s="21">
        <v>0.75022756599413831</v>
      </c>
      <c r="L19" s="52">
        <v>0.71368166097067853</v>
      </c>
      <c r="M19" s="52">
        <v>0.64596017881067025</v>
      </c>
      <c r="N19" s="56">
        <v>0.66369881764023408</v>
      </c>
      <c r="O19" s="146"/>
      <c r="P19" s="148"/>
      <c r="Q19" s="146"/>
      <c r="R19" s="148"/>
      <c r="S19" s="146"/>
      <c r="T19" s="148"/>
    </row>
    <row r="20" spans="2:20" x14ac:dyDescent="0.25">
      <c r="B20" s="125" t="s">
        <v>5</v>
      </c>
      <c r="C20" s="188">
        <v>0.82740413917375522</v>
      </c>
      <c r="D20" s="2">
        <v>0.78711021698519901</v>
      </c>
      <c r="E20" s="2">
        <v>0.79808431152393589</v>
      </c>
      <c r="F20" s="45">
        <v>0.78599796584223214</v>
      </c>
      <c r="G20" s="21">
        <v>0.91122392218374615</v>
      </c>
      <c r="H20" s="52">
        <v>0.87153892598840632</v>
      </c>
      <c r="I20" s="52">
        <v>0.83066285497497949</v>
      </c>
      <c r="J20" s="52">
        <v>0.84847856832789548</v>
      </c>
      <c r="K20" s="21">
        <v>0.74500240580809696</v>
      </c>
      <c r="L20" s="52">
        <v>0.69967555121406644</v>
      </c>
      <c r="M20" s="52">
        <v>0.76722572561590296</v>
      </c>
      <c r="N20" s="56">
        <v>0.71505345569950329</v>
      </c>
      <c r="O20" s="146"/>
      <c r="P20" s="148"/>
      <c r="Q20" s="146"/>
      <c r="R20" s="148"/>
      <c r="S20" s="146"/>
      <c r="T20" s="148"/>
    </row>
    <row r="21" spans="2:20" x14ac:dyDescent="0.25">
      <c r="B21" s="125" t="s">
        <v>6</v>
      </c>
      <c r="C21" s="188">
        <v>0.81923097292923219</v>
      </c>
      <c r="D21" s="2">
        <v>0.7938493196022659</v>
      </c>
      <c r="E21" s="2">
        <v>0.73962887230492502</v>
      </c>
      <c r="F21" s="45">
        <v>0.74850045273464805</v>
      </c>
      <c r="G21" s="21">
        <v>0.86821853320118925</v>
      </c>
      <c r="H21" s="52">
        <v>0.87254023577393769</v>
      </c>
      <c r="I21" s="52">
        <v>0.79629006268762137</v>
      </c>
      <c r="J21" s="52">
        <v>0.8241650969986114</v>
      </c>
      <c r="K21" s="21">
        <v>0.77080838286689735</v>
      </c>
      <c r="L21" s="52">
        <v>0.72261404578966726</v>
      </c>
      <c r="M21" s="52">
        <v>0.6771333883145616</v>
      </c>
      <c r="N21" s="56">
        <v>0.66367117172663825</v>
      </c>
      <c r="O21" s="146"/>
      <c r="P21" s="148"/>
      <c r="Q21" s="146"/>
      <c r="R21" s="148"/>
      <c r="S21" s="146"/>
      <c r="T21" s="148"/>
    </row>
    <row r="22" spans="2:20" x14ac:dyDescent="0.25">
      <c r="B22" s="125" t="s">
        <v>7</v>
      </c>
      <c r="C22" s="188">
        <v>0.81224371406857587</v>
      </c>
      <c r="D22" s="2">
        <v>0.79557720868195059</v>
      </c>
      <c r="E22" s="2">
        <v>0.79024865175264658</v>
      </c>
      <c r="F22" s="45">
        <v>0.76359333293810294</v>
      </c>
      <c r="G22" s="21">
        <v>0.89078165620851035</v>
      </c>
      <c r="H22" s="52">
        <v>0.86670242733718139</v>
      </c>
      <c r="I22" s="52">
        <v>0.83498564728372349</v>
      </c>
      <c r="J22" s="52">
        <v>0.81681421916537811</v>
      </c>
      <c r="K22" s="21">
        <v>0.74155210759397872</v>
      </c>
      <c r="L22" s="52">
        <v>0.72279770229903806</v>
      </c>
      <c r="M22" s="52">
        <v>0.73714485938247243</v>
      </c>
      <c r="N22" s="56">
        <v>0.70434883560305139</v>
      </c>
      <c r="O22" s="146"/>
      <c r="P22" s="148"/>
      <c r="Q22" s="146"/>
      <c r="R22" s="148"/>
      <c r="S22" s="146"/>
      <c r="T22" s="148"/>
    </row>
    <row r="23" spans="2:20" x14ac:dyDescent="0.25">
      <c r="B23" s="125" t="s">
        <v>8</v>
      </c>
      <c r="C23" s="188">
        <v>0.85934814624103817</v>
      </c>
      <c r="D23" s="2">
        <v>0.85226308201888679</v>
      </c>
      <c r="E23" s="2">
        <v>0.85485568760611208</v>
      </c>
      <c r="F23" s="45">
        <v>0.81573810374673617</v>
      </c>
      <c r="G23" s="21">
        <v>0.92492098930093658</v>
      </c>
      <c r="H23" s="52">
        <v>0.93569980284284504</v>
      </c>
      <c r="I23" s="52">
        <v>0.91263386213169595</v>
      </c>
      <c r="J23" s="52">
        <v>0.84806270949647411</v>
      </c>
      <c r="K23" s="21">
        <v>0.79456039296873204</v>
      </c>
      <c r="L23" s="52">
        <v>0.75976037768080384</v>
      </c>
      <c r="M23" s="52">
        <v>0.78098169447594368</v>
      </c>
      <c r="N23" s="56">
        <v>0.77301155142208688</v>
      </c>
      <c r="O23" s="146"/>
      <c r="P23" s="148"/>
      <c r="Q23" s="146"/>
      <c r="R23" s="148"/>
      <c r="S23" s="146"/>
      <c r="T23" s="148"/>
    </row>
    <row r="24" spans="2:20" x14ac:dyDescent="0.25">
      <c r="B24" s="125" t="s">
        <v>9</v>
      </c>
      <c r="C24" s="188">
        <v>0.8649419734974535</v>
      </c>
      <c r="D24" s="2">
        <v>0.84669785342224879</v>
      </c>
      <c r="E24" s="2">
        <v>0.82648601792430554</v>
      </c>
      <c r="F24" s="45">
        <v>0.79656072371419484</v>
      </c>
      <c r="G24" s="21">
        <v>0.91220025769960833</v>
      </c>
      <c r="H24" s="52">
        <v>0.91138750548344649</v>
      </c>
      <c r="I24" s="52">
        <v>0.89217845503653326</v>
      </c>
      <c r="J24" s="52">
        <v>0.82435265080921072</v>
      </c>
      <c r="K24" s="21">
        <v>0.8237652137230963</v>
      </c>
      <c r="L24" s="52">
        <v>0.77820188800393453</v>
      </c>
      <c r="M24" s="52">
        <v>0.76476530359009132</v>
      </c>
      <c r="N24" s="56">
        <v>0.76192016999492918</v>
      </c>
      <c r="O24" s="146"/>
      <c r="P24" s="148"/>
      <c r="Q24" s="146"/>
      <c r="R24" s="148"/>
      <c r="S24" s="146"/>
      <c r="T24" s="148"/>
    </row>
    <row r="25" spans="2:20" x14ac:dyDescent="0.25">
      <c r="B25" s="125" t="s">
        <v>10</v>
      </c>
      <c r="C25" s="188">
        <v>0.81815404413296366</v>
      </c>
      <c r="D25" s="2">
        <v>0.84501510436363469</v>
      </c>
      <c r="E25" s="2">
        <v>0.82669332375748517</v>
      </c>
      <c r="F25" s="45">
        <v>0.78877624421166215</v>
      </c>
      <c r="G25" s="21">
        <v>0.84690808999990208</v>
      </c>
      <c r="H25" s="52">
        <v>0.89379539555987075</v>
      </c>
      <c r="I25" s="52">
        <v>0.84403787927591312</v>
      </c>
      <c r="J25" s="52">
        <v>0.83935779195886984</v>
      </c>
      <c r="K25" s="21">
        <v>0.79239073196419163</v>
      </c>
      <c r="L25" s="52">
        <v>0.7985119127083723</v>
      </c>
      <c r="M25" s="52">
        <v>0.80734604210936933</v>
      </c>
      <c r="N25" s="56">
        <v>0.73850980392156862</v>
      </c>
      <c r="O25" s="146"/>
      <c r="P25" s="148"/>
      <c r="Q25" s="146"/>
      <c r="R25" s="148"/>
      <c r="S25" s="146"/>
      <c r="T25" s="148"/>
    </row>
    <row r="26" spans="2:20" x14ac:dyDescent="0.25">
      <c r="B26" s="125" t="s">
        <v>11</v>
      </c>
      <c r="C26" s="188">
        <v>0.80137064234637168</v>
      </c>
      <c r="D26" s="2">
        <v>0.72626007575021856</v>
      </c>
      <c r="E26" s="2">
        <v>0.73386394176104897</v>
      </c>
      <c r="F26" s="45">
        <v>0.74958345122449621</v>
      </c>
      <c r="G26" s="21">
        <v>0.82575958428336604</v>
      </c>
      <c r="H26" s="52">
        <v>0.7468408895330404</v>
      </c>
      <c r="I26" s="52">
        <v>0.78761742922184108</v>
      </c>
      <c r="J26" s="52">
        <v>0.77934971456937208</v>
      </c>
      <c r="K26" s="21">
        <v>0.77744642485609261</v>
      </c>
      <c r="L26" s="52">
        <v>0.71080731823437393</v>
      </c>
      <c r="M26" s="52">
        <v>0.6879721887660134</v>
      </c>
      <c r="N26" s="56">
        <v>0.72587886488775943</v>
      </c>
      <c r="O26" s="146"/>
      <c r="P26" s="148"/>
      <c r="Q26" s="146"/>
      <c r="R26" s="148"/>
      <c r="S26" s="146"/>
      <c r="T26" s="148"/>
    </row>
    <row r="27" spans="2:20" x14ac:dyDescent="0.25">
      <c r="B27" s="125" t="s">
        <v>12</v>
      </c>
      <c r="C27" s="188">
        <v>0.82173268274653311</v>
      </c>
      <c r="D27" s="2">
        <v>0.8429321002195107</v>
      </c>
      <c r="E27" s="2">
        <v>0.75853783372368033</v>
      </c>
      <c r="F27" s="45">
        <v>0.77045069274070688</v>
      </c>
      <c r="G27" s="21">
        <v>0.8963605920373956</v>
      </c>
      <c r="H27" s="52">
        <v>0.90127760170863624</v>
      </c>
      <c r="I27" s="52">
        <v>0.84096714915799931</v>
      </c>
      <c r="J27" s="52">
        <v>0.81986149000850983</v>
      </c>
      <c r="K27" s="21">
        <v>0.7529982428914056</v>
      </c>
      <c r="L27" s="52">
        <v>0.78585483827654345</v>
      </c>
      <c r="M27" s="52">
        <v>0.67081897583900352</v>
      </c>
      <c r="N27" s="56">
        <v>0.71631661940079261</v>
      </c>
      <c r="O27" s="146"/>
      <c r="P27" s="148"/>
      <c r="Q27" s="146"/>
      <c r="R27" s="148"/>
      <c r="S27" s="146"/>
      <c r="T27" s="148"/>
    </row>
    <row r="28" spans="2:20" x14ac:dyDescent="0.25">
      <c r="B28" s="125" t="s">
        <v>13</v>
      </c>
      <c r="C28" s="188">
        <v>0.81640736855896356</v>
      </c>
      <c r="D28" s="2">
        <v>0.79990827399773312</v>
      </c>
      <c r="E28" s="2">
        <v>0.75338180625894469</v>
      </c>
      <c r="F28" s="45">
        <v>0.76890634805849367</v>
      </c>
      <c r="G28" s="21">
        <v>0.89646093270142491</v>
      </c>
      <c r="H28" s="52">
        <v>0.85853550763297004</v>
      </c>
      <c r="I28" s="52">
        <v>0.831079728717252</v>
      </c>
      <c r="J28" s="52">
        <v>0.85371180768697652</v>
      </c>
      <c r="K28" s="21">
        <v>0.7441210346889372</v>
      </c>
      <c r="L28" s="52">
        <v>0.74581196945884509</v>
      </c>
      <c r="M28" s="52">
        <v>0.67558894674119685</v>
      </c>
      <c r="N28" s="56">
        <v>0.68660357651770432</v>
      </c>
      <c r="O28" s="146"/>
      <c r="P28" s="148"/>
      <c r="Q28" s="146"/>
      <c r="R28" s="148"/>
      <c r="S28" s="146"/>
      <c r="T28" s="148"/>
    </row>
    <row r="29" spans="2:20" x14ac:dyDescent="0.25">
      <c r="B29" s="125" t="s">
        <v>14</v>
      </c>
      <c r="C29" s="188">
        <v>0.83161561805158213</v>
      </c>
      <c r="D29" s="2">
        <v>0.82600756872966086</v>
      </c>
      <c r="E29" s="2">
        <v>0.77847311712854128</v>
      </c>
      <c r="F29" s="45">
        <v>0.73346594138182997</v>
      </c>
      <c r="G29" s="21">
        <v>0.85801630434782605</v>
      </c>
      <c r="H29" s="52">
        <v>0.89813221580817049</v>
      </c>
      <c r="I29" s="52">
        <v>0.84269579210871381</v>
      </c>
      <c r="J29" s="52">
        <v>0.84665165795398178</v>
      </c>
      <c r="K29" s="21">
        <v>0.80878320884939015</v>
      </c>
      <c r="L29" s="52">
        <v>0.74448696634147871</v>
      </c>
      <c r="M29" s="52">
        <v>0.69914322262407624</v>
      </c>
      <c r="N29" s="56">
        <v>0.60483933914400934</v>
      </c>
      <c r="O29" s="146"/>
      <c r="P29" s="148"/>
      <c r="Q29" s="146"/>
      <c r="R29" s="148"/>
      <c r="S29" s="146"/>
      <c r="T29" s="148"/>
    </row>
    <row r="30" spans="2:20" x14ac:dyDescent="0.25">
      <c r="B30" s="125" t="s">
        <v>15</v>
      </c>
      <c r="C30" s="188">
        <v>0.84546541974771638</v>
      </c>
      <c r="D30" s="2">
        <v>0.83277521529314524</v>
      </c>
      <c r="E30" s="2">
        <v>0.81059249792222732</v>
      </c>
      <c r="F30" s="45">
        <v>0.79759212488376063</v>
      </c>
      <c r="G30" s="21">
        <v>0.9409321766308274</v>
      </c>
      <c r="H30" s="52">
        <v>0.89832913661388758</v>
      </c>
      <c r="I30" s="52">
        <v>0.889176556617291</v>
      </c>
      <c r="J30" s="52">
        <v>0.86491354653848751</v>
      </c>
      <c r="K30" s="21">
        <v>0.74690447380198577</v>
      </c>
      <c r="L30" s="52">
        <v>0.76728208845444568</v>
      </c>
      <c r="M30" s="52">
        <v>0.72939056205933561</v>
      </c>
      <c r="N30" s="56">
        <v>0.72167163270443202</v>
      </c>
      <c r="O30" s="146"/>
      <c r="P30" s="148"/>
      <c r="Q30" s="146"/>
      <c r="R30" s="148"/>
      <c r="S30" s="146"/>
      <c r="T30" s="148"/>
    </row>
    <row r="31" spans="2:20" x14ac:dyDescent="0.25">
      <c r="B31" s="125" t="s">
        <v>16</v>
      </c>
      <c r="C31" s="188">
        <v>0.83969295450632475</v>
      </c>
      <c r="D31" s="2">
        <v>0.82288395478377652</v>
      </c>
      <c r="E31" s="2">
        <v>0.82786237297803345</v>
      </c>
      <c r="F31" s="45">
        <v>0.80071693272671429</v>
      </c>
      <c r="G31" s="21">
        <v>0.89596815164059129</v>
      </c>
      <c r="H31" s="52">
        <v>0.90565662102698152</v>
      </c>
      <c r="I31" s="52">
        <v>0.88941127538166864</v>
      </c>
      <c r="J31" s="52">
        <v>0.86109168291958993</v>
      </c>
      <c r="K31" s="21">
        <v>0.78780152068096643</v>
      </c>
      <c r="L31" s="52">
        <v>0.73840718827042162</v>
      </c>
      <c r="M31" s="52">
        <v>0.7544103198140566</v>
      </c>
      <c r="N31" s="56">
        <v>0.73599233678508313</v>
      </c>
      <c r="O31" s="146"/>
      <c r="P31" s="148"/>
      <c r="Q31" s="146"/>
      <c r="R31" s="148"/>
      <c r="S31" s="146"/>
      <c r="T31" s="148"/>
    </row>
    <row r="32" spans="2:20" x14ac:dyDescent="0.25">
      <c r="B32" s="125" t="s">
        <v>17</v>
      </c>
      <c r="C32" s="188">
        <v>0.84599951996714007</v>
      </c>
      <c r="D32" s="2">
        <v>0.8080610828963718</v>
      </c>
      <c r="E32" s="2">
        <v>0.79429939142485328</v>
      </c>
      <c r="F32" s="45">
        <v>0.81444319498287088</v>
      </c>
      <c r="G32" s="21">
        <v>0.91892237929039067</v>
      </c>
      <c r="H32" s="52">
        <v>0.89725066413778831</v>
      </c>
      <c r="I32" s="52">
        <v>0.85711841117246523</v>
      </c>
      <c r="J32" s="52">
        <v>0.87784162622226247</v>
      </c>
      <c r="K32" s="21">
        <v>0.77568822544225191</v>
      </c>
      <c r="L32" s="52">
        <v>0.72408473085764535</v>
      </c>
      <c r="M32" s="52">
        <v>0.7292398766831415</v>
      </c>
      <c r="N32" s="56">
        <v>0.73734471858569561</v>
      </c>
      <c r="O32" s="146"/>
      <c r="P32" s="148"/>
      <c r="Q32" s="146"/>
      <c r="R32" s="148"/>
      <c r="S32" s="146"/>
      <c r="T32" s="148"/>
    </row>
    <row r="33" spans="2:20" x14ac:dyDescent="0.25">
      <c r="B33" s="125" t="s">
        <v>18</v>
      </c>
      <c r="C33" s="188">
        <v>0.90550003197427442</v>
      </c>
      <c r="D33" s="2">
        <v>0.85473716373570785</v>
      </c>
      <c r="E33" s="2">
        <v>0.87010302482389723</v>
      </c>
      <c r="F33" s="45">
        <v>0.86252434627195618</v>
      </c>
      <c r="G33" s="21">
        <v>0.93778368130059153</v>
      </c>
      <c r="H33" s="52">
        <v>0.89718614449904033</v>
      </c>
      <c r="I33" s="52">
        <v>0.91696542568300943</v>
      </c>
      <c r="J33" s="52">
        <v>0.92831775107266401</v>
      </c>
      <c r="K33" s="21">
        <v>0.872836207668928</v>
      </c>
      <c r="L33" s="52">
        <v>0.80928784668593101</v>
      </c>
      <c r="M33" s="52">
        <v>0.81832507953708267</v>
      </c>
      <c r="N33" s="56">
        <v>0.79279119372519258</v>
      </c>
      <c r="O33" s="146"/>
      <c r="P33" s="148"/>
      <c r="Q33" s="146"/>
      <c r="R33" s="148"/>
      <c r="S33" s="146"/>
      <c r="T33" s="148"/>
    </row>
    <row r="34" spans="2:20" x14ac:dyDescent="0.25">
      <c r="B34" s="125" t="s">
        <v>19</v>
      </c>
      <c r="C34" s="188">
        <v>0.86957304519280187</v>
      </c>
      <c r="D34" s="2">
        <v>0.85773043421490136</v>
      </c>
      <c r="E34" s="2">
        <v>0.81410775079004016</v>
      </c>
      <c r="F34" s="45">
        <v>0.84142306951665702</v>
      </c>
      <c r="G34" s="21">
        <v>0.9034544656304011</v>
      </c>
      <c r="H34" s="52">
        <v>0.90540822776878926</v>
      </c>
      <c r="I34" s="52">
        <v>0.89352587897777414</v>
      </c>
      <c r="J34" s="52">
        <v>0.88466137363688535</v>
      </c>
      <c r="K34" s="21">
        <v>0.83249507383170751</v>
      </c>
      <c r="L34" s="52">
        <v>0.80057155066502861</v>
      </c>
      <c r="M34" s="52">
        <v>0.72305171530977985</v>
      </c>
      <c r="N34" s="56">
        <v>0.78556675552103372</v>
      </c>
      <c r="O34" s="146"/>
      <c r="P34" s="148"/>
      <c r="Q34" s="146"/>
      <c r="R34" s="148"/>
      <c r="S34" s="146"/>
      <c r="T34" s="148"/>
    </row>
    <row r="35" spans="2:20" x14ac:dyDescent="0.25">
      <c r="B35" s="125" t="s">
        <v>20</v>
      </c>
      <c r="C35" s="188">
        <v>0.79055865908565559</v>
      </c>
      <c r="D35" s="2">
        <v>0.76623358907747197</v>
      </c>
      <c r="E35" s="2">
        <v>0.73026518605307444</v>
      </c>
      <c r="F35" s="45">
        <v>0.70974486243849921</v>
      </c>
      <c r="G35" s="21">
        <v>0.82884013898058673</v>
      </c>
      <c r="H35" s="52">
        <v>0.82695044422982611</v>
      </c>
      <c r="I35" s="52">
        <v>0.79742589732072755</v>
      </c>
      <c r="J35" s="52">
        <v>0.80266987968087566</v>
      </c>
      <c r="K35" s="21">
        <v>0.756173278602845</v>
      </c>
      <c r="L35" s="52">
        <v>0.70459467136630616</v>
      </c>
      <c r="M35" s="52">
        <v>0.66033729204411296</v>
      </c>
      <c r="N35" s="56">
        <v>0.58923121108715015</v>
      </c>
      <c r="O35" s="146"/>
      <c r="P35" s="148"/>
      <c r="Q35" s="146"/>
      <c r="R35" s="148"/>
      <c r="S35" s="146"/>
      <c r="T35" s="148"/>
    </row>
    <row r="36" spans="2:20" x14ac:dyDescent="0.25">
      <c r="B36" s="125" t="s">
        <v>21</v>
      </c>
      <c r="C36" s="188">
        <v>0.75465534393271072</v>
      </c>
      <c r="D36" s="2">
        <v>0.74113877177279486</v>
      </c>
      <c r="E36" s="2">
        <v>0.76170598011411816</v>
      </c>
      <c r="F36" s="45">
        <v>0.71398361015107203</v>
      </c>
      <c r="G36" s="21">
        <v>0.85165311920015896</v>
      </c>
      <c r="H36" s="52">
        <v>0.85537950312330646</v>
      </c>
      <c r="I36" s="52">
        <v>0.82285585453253585</v>
      </c>
      <c r="J36" s="52">
        <v>0.79119989466492058</v>
      </c>
      <c r="K36" s="21">
        <v>0.67267020305530201</v>
      </c>
      <c r="L36" s="52">
        <v>0.6350994243201965</v>
      </c>
      <c r="M36" s="52">
        <v>0.69827050070608077</v>
      </c>
      <c r="N36" s="56">
        <v>0.62889003488310535</v>
      </c>
      <c r="O36" s="146"/>
      <c r="P36" s="148"/>
      <c r="Q36" s="146"/>
      <c r="R36" s="148"/>
      <c r="S36" s="146"/>
      <c r="T36" s="148"/>
    </row>
    <row r="37" spans="2:20" x14ac:dyDescent="0.25">
      <c r="B37" s="125" t="s">
        <v>22</v>
      </c>
      <c r="C37" s="188">
        <v>0.8600208138553942</v>
      </c>
      <c r="D37" s="2">
        <v>0.82467084415186143</v>
      </c>
      <c r="E37" s="2">
        <v>0.80404300582244081</v>
      </c>
      <c r="F37" s="45">
        <v>0.7516732555911223</v>
      </c>
      <c r="G37" s="21">
        <v>0.8904326009347161</v>
      </c>
      <c r="H37" s="52">
        <v>0.87103518513078138</v>
      </c>
      <c r="I37" s="52">
        <v>0.83992435385585207</v>
      </c>
      <c r="J37" s="52">
        <v>0.79373025080278681</v>
      </c>
      <c r="K37" s="21">
        <v>0.82841402566339584</v>
      </c>
      <c r="L37" s="52">
        <v>0.7740524937189287</v>
      </c>
      <c r="M37" s="52">
        <v>0.7580856004798302</v>
      </c>
      <c r="N37" s="56">
        <v>0.69949986880501247</v>
      </c>
      <c r="O37" s="146"/>
      <c r="P37" s="148"/>
      <c r="Q37" s="146"/>
      <c r="R37" s="148"/>
      <c r="S37" s="146"/>
      <c r="T37" s="148"/>
    </row>
    <row r="38" spans="2:20" x14ac:dyDescent="0.25">
      <c r="B38" s="125" t="s">
        <v>23</v>
      </c>
      <c r="C38" s="188">
        <v>0.87353502931068427</v>
      </c>
      <c r="D38" s="2">
        <v>0.81563848830526364</v>
      </c>
      <c r="E38" s="2">
        <v>0.82788439503754196</v>
      </c>
      <c r="F38" s="45">
        <v>0.78710253214040726</v>
      </c>
      <c r="G38" s="21">
        <v>0.9122936167324126</v>
      </c>
      <c r="H38" s="52">
        <v>0.86392742131945399</v>
      </c>
      <c r="I38" s="52">
        <v>0.89603561397471054</v>
      </c>
      <c r="J38" s="52">
        <v>0.84505492320032882</v>
      </c>
      <c r="K38" s="21">
        <v>0.83507258135743678</v>
      </c>
      <c r="L38" s="52">
        <v>0.77399483828623739</v>
      </c>
      <c r="M38" s="52">
        <v>0.7580959440133328</v>
      </c>
      <c r="N38" s="56">
        <v>0.71443889382995174</v>
      </c>
      <c r="O38" s="146"/>
      <c r="P38" s="148"/>
      <c r="Q38" s="146"/>
      <c r="R38" s="148"/>
      <c r="S38" s="146"/>
      <c r="T38" s="148"/>
    </row>
    <row r="39" spans="2:20" x14ac:dyDescent="0.25">
      <c r="B39" s="125" t="s">
        <v>24</v>
      </c>
      <c r="C39" s="188">
        <v>0.83998413093084079</v>
      </c>
      <c r="D39" s="2">
        <v>0.80970853884848626</v>
      </c>
      <c r="E39" s="2">
        <v>0.76298841998168898</v>
      </c>
      <c r="F39" s="45">
        <v>0.78116742413298812</v>
      </c>
      <c r="G39" s="21">
        <v>0.88223789011993803</v>
      </c>
      <c r="H39" s="52">
        <v>0.86149795976937482</v>
      </c>
      <c r="I39" s="52">
        <v>0.80240579698692593</v>
      </c>
      <c r="J39" s="52">
        <v>0.81595742059483034</v>
      </c>
      <c r="K39" s="21">
        <v>0.80065191718444118</v>
      </c>
      <c r="L39" s="52">
        <v>0.75934433972390991</v>
      </c>
      <c r="M39" s="52">
        <v>0.71923862064126542</v>
      </c>
      <c r="N39" s="56">
        <v>0.74013764911583935</v>
      </c>
      <c r="O39" s="146"/>
      <c r="P39" s="148"/>
      <c r="Q39" s="146"/>
      <c r="R39" s="148"/>
      <c r="S39" s="146"/>
      <c r="T39" s="148"/>
    </row>
    <row r="40" spans="2:20" x14ac:dyDescent="0.25">
      <c r="B40" s="125" t="s">
        <v>25</v>
      </c>
      <c r="C40" s="188">
        <v>0.83293701273680265</v>
      </c>
      <c r="D40" s="2">
        <v>0.80240044329333648</v>
      </c>
      <c r="E40" s="2">
        <v>0.79765696543479092</v>
      </c>
      <c r="F40" s="45">
        <v>0.76286388430940821</v>
      </c>
      <c r="G40" s="21">
        <v>0.90234591193253855</v>
      </c>
      <c r="H40" s="52">
        <v>0.86910820562956126</v>
      </c>
      <c r="I40" s="52">
        <v>0.86531288852051391</v>
      </c>
      <c r="J40" s="52">
        <v>0.81009026881913859</v>
      </c>
      <c r="K40" s="21">
        <v>0.76782914809330538</v>
      </c>
      <c r="L40" s="52">
        <v>0.73616090383279764</v>
      </c>
      <c r="M40" s="52">
        <v>0.72723307351220712</v>
      </c>
      <c r="N40" s="56">
        <v>0.70782494454394251</v>
      </c>
      <c r="O40" s="146"/>
      <c r="P40" s="148"/>
      <c r="Q40" s="146"/>
      <c r="R40" s="148"/>
      <c r="S40" s="146"/>
      <c r="T40" s="148"/>
    </row>
    <row r="41" spans="2:20" x14ac:dyDescent="0.25">
      <c r="B41" s="125" t="s">
        <v>26</v>
      </c>
      <c r="C41" s="188">
        <v>0.88771312766138677</v>
      </c>
      <c r="D41" s="2">
        <v>0.87240807085735617</v>
      </c>
      <c r="E41" s="2">
        <v>0.84353918112523274</v>
      </c>
      <c r="F41" s="45">
        <v>0.8909069851041117</v>
      </c>
      <c r="G41" s="21">
        <v>0.93643612459446102</v>
      </c>
      <c r="H41" s="52">
        <v>0.89242897734063631</v>
      </c>
      <c r="I41" s="52">
        <v>0.8708949181262613</v>
      </c>
      <c r="J41" s="52">
        <v>0.92857529267740468</v>
      </c>
      <c r="K41" s="21">
        <v>0.83614587567921506</v>
      </c>
      <c r="L41" s="52">
        <v>0.85163617845852679</v>
      </c>
      <c r="M41" s="52">
        <v>0.80766192270094261</v>
      </c>
      <c r="N41" s="56">
        <v>0.84572719407863117</v>
      </c>
      <c r="O41" s="146"/>
      <c r="P41" s="148"/>
      <c r="Q41" s="146"/>
      <c r="R41" s="148"/>
      <c r="S41" s="146"/>
      <c r="T41" s="148"/>
    </row>
    <row r="42" spans="2:20" x14ac:dyDescent="0.25">
      <c r="B42" s="125" t="s">
        <v>27</v>
      </c>
      <c r="C42" s="188">
        <v>0.80241235526763188</v>
      </c>
      <c r="D42" s="2">
        <v>0.74611927017180923</v>
      </c>
      <c r="E42" s="2">
        <v>0.72264312139855402</v>
      </c>
      <c r="F42" s="45">
        <v>0.72715133588251368</v>
      </c>
      <c r="G42" s="21">
        <v>0.88077511861634861</v>
      </c>
      <c r="H42" s="52">
        <v>0.81222817354043919</v>
      </c>
      <c r="I42" s="52">
        <v>0.79395306717476533</v>
      </c>
      <c r="J42" s="52">
        <v>0.76381815420442467</v>
      </c>
      <c r="K42" s="21">
        <v>0.73277282521441545</v>
      </c>
      <c r="L42" s="52">
        <v>0.68670847994454842</v>
      </c>
      <c r="M42" s="52">
        <v>0.65409464865272848</v>
      </c>
      <c r="N42" s="56">
        <v>0.689481116251492</v>
      </c>
      <c r="O42" s="146"/>
      <c r="P42" s="148"/>
      <c r="Q42" s="146"/>
      <c r="R42" s="148"/>
      <c r="S42" s="146"/>
      <c r="T42" s="148"/>
    </row>
    <row r="43" spans="2:20" x14ac:dyDescent="0.25">
      <c r="B43" s="125" t="s">
        <v>28</v>
      </c>
      <c r="C43" s="188">
        <v>0.8638800251216433</v>
      </c>
      <c r="D43" s="2">
        <v>0.83133818814788474</v>
      </c>
      <c r="E43" s="2">
        <v>0.78972980780926894</v>
      </c>
      <c r="F43" s="45">
        <v>0.81643142380018874</v>
      </c>
      <c r="G43" s="21">
        <v>0.89035501917247295</v>
      </c>
      <c r="H43" s="52">
        <v>0.86994727792780924</v>
      </c>
      <c r="I43" s="52">
        <v>0.851604579304723</v>
      </c>
      <c r="J43" s="52">
        <v>0.87738882310374322</v>
      </c>
      <c r="K43" s="21">
        <v>0.83611672844287566</v>
      </c>
      <c r="L43" s="52">
        <v>0.7912761410923469</v>
      </c>
      <c r="M43" s="52">
        <v>0.72003142717189406</v>
      </c>
      <c r="N43" s="56">
        <v>0.74775651121281184</v>
      </c>
      <c r="O43" s="146"/>
      <c r="P43" s="148"/>
      <c r="Q43" s="146"/>
      <c r="R43" s="148"/>
      <c r="S43" s="146"/>
      <c r="T43" s="148"/>
    </row>
    <row r="44" spans="2:20" x14ac:dyDescent="0.25">
      <c r="B44" s="125" t="s">
        <v>29</v>
      </c>
      <c r="C44" s="188">
        <v>0.85802393360785933</v>
      </c>
      <c r="D44" s="2">
        <v>0.84725385229658989</v>
      </c>
      <c r="E44" s="2">
        <v>0.83278502799625265</v>
      </c>
      <c r="F44" s="45">
        <v>0.8264012683912626</v>
      </c>
      <c r="G44" s="21">
        <v>0.90563752316740365</v>
      </c>
      <c r="H44" s="52">
        <v>0.89603763492477129</v>
      </c>
      <c r="I44" s="52">
        <v>0.88197639853732823</v>
      </c>
      <c r="J44" s="52">
        <v>0.89440625117397343</v>
      </c>
      <c r="K44" s="21">
        <v>0.80850805503069489</v>
      </c>
      <c r="L44" s="52">
        <v>0.79019139139781491</v>
      </c>
      <c r="M44" s="52">
        <v>0.77617940884298919</v>
      </c>
      <c r="N44" s="56">
        <v>0.74438897094134815</v>
      </c>
      <c r="O44" s="146"/>
      <c r="P44" s="148"/>
      <c r="Q44" s="146"/>
      <c r="R44" s="148"/>
      <c r="S44" s="146"/>
      <c r="T44" s="148"/>
    </row>
    <row r="45" spans="2:20" x14ac:dyDescent="0.25">
      <c r="B45" s="125" t="s">
        <v>30</v>
      </c>
      <c r="C45" s="188">
        <v>0.88252875766443861</v>
      </c>
      <c r="D45" s="2">
        <v>0.87080240911910534</v>
      </c>
      <c r="E45" s="2">
        <v>0.87162561516935255</v>
      </c>
      <c r="F45" s="45">
        <v>0.86678975649740431</v>
      </c>
      <c r="G45" s="21">
        <v>0.92356461780033228</v>
      </c>
      <c r="H45" s="52">
        <v>0.9086529024429415</v>
      </c>
      <c r="I45" s="52">
        <v>0.91606111787580036</v>
      </c>
      <c r="J45" s="52">
        <v>0.91449760902557053</v>
      </c>
      <c r="K45" s="21">
        <v>0.84314778901759346</v>
      </c>
      <c r="L45" s="52">
        <v>0.83398568019093078</v>
      </c>
      <c r="M45" s="52">
        <v>0.82000352013976263</v>
      </c>
      <c r="N45" s="56">
        <v>0.80136650108966678</v>
      </c>
      <c r="O45" s="146"/>
      <c r="P45" s="148"/>
      <c r="Q45" s="146"/>
      <c r="R45" s="148"/>
      <c r="S45" s="146"/>
      <c r="T45" s="148"/>
    </row>
    <row r="46" spans="2:20" x14ac:dyDescent="0.25">
      <c r="B46" s="125" t="s">
        <v>31</v>
      </c>
      <c r="C46" s="188">
        <v>0.8284213329732325</v>
      </c>
      <c r="D46" s="2">
        <v>0.84464399775903964</v>
      </c>
      <c r="E46" s="2">
        <v>0.80702656409730622</v>
      </c>
      <c r="F46" s="45">
        <v>0.78485244497604123</v>
      </c>
      <c r="G46" s="21">
        <v>0.91656463725620174</v>
      </c>
      <c r="H46" s="52">
        <v>0.91547609628225546</v>
      </c>
      <c r="I46" s="52">
        <v>0.84362183695350923</v>
      </c>
      <c r="J46" s="52">
        <v>0.84062831356496437</v>
      </c>
      <c r="K46" s="21">
        <v>0.746731376616243</v>
      </c>
      <c r="L46" s="52">
        <v>0.76832464129109257</v>
      </c>
      <c r="M46" s="52">
        <v>0.76430893910429232</v>
      </c>
      <c r="N46" s="56">
        <v>0.71965358648167366</v>
      </c>
      <c r="O46" s="146"/>
      <c r="P46" s="148"/>
      <c r="Q46" s="146"/>
      <c r="R46" s="148"/>
      <c r="S46" s="146"/>
      <c r="T46" s="148"/>
    </row>
    <row r="47" spans="2:20" x14ac:dyDescent="0.25">
      <c r="B47" s="125" t="s">
        <v>32</v>
      </c>
      <c r="C47" s="188">
        <v>0.8584468957107857</v>
      </c>
      <c r="D47" s="2">
        <v>0.86555298763001953</v>
      </c>
      <c r="E47" s="2">
        <v>0.85961644591611475</v>
      </c>
      <c r="F47" s="45">
        <v>0.85666141784765093</v>
      </c>
      <c r="G47" s="21">
        <v>0.93406293543892238</v>
      </c>
      <c r="H47" s="52">
        <v>0.90374180580101293</v>
      </c>
      <c r="I47" s="52">
        <v>0.89739691645751163</v>
      </c>
      <c r="J47" s="52">
        <v>0.89051216826758794</v>
      </c>
      <c r="K47" s="21">
        <v>0.78690316626749579</v>
      </c>
      <c r="L47" s="52">
        <v>0.82438338487010299</v>
      </c>
      <c r="M47" s="52">
        <v>0.81624656316370048</v>
      </c>
      <c r="N47" s="56">
        <v>0.81552063049677459</v>
      </c>
      <c r="O47" s="146"/>
      <c r="P47" s="148"/>
      <c r="Q47" s="146"/>
      <c r="R47" s="148"/>
      <c r="S47" s="146"/>
      <c r="T47" s="148"/>
    </row>
    <row r="48" spans="2:20" x14ac:dyDescent="0.25">
      <c r="B48" s="125" t="s">
        <v>33</v>
      </c>
      <c r="C48" s="188">
        <v>0.82649287242635816</v>
      </c>
      <c r="D48" s="2">
        <v>0.80859089221071745</v>
      </c>
      <c r="E48" s="2">
        <v>0.80338987746207047</v>
      </c>
      <c r="F48" s="45">
        <v>0.81049007579488885</v>
      </c>
      <c r="G48" s="21">
        <v>0.91422958556172051</v>
      </c>
      <c r="H48" s="52">
        <v>0.90332309608389827</v>
      </c>
      <c r="I48" s="52">
        <v>0.84144465125125667</v>
      </c>
      <c r="J48" s="52">
        <v>0.85172163295345993</v>
      </c>
      <c r="K48" s="21">
        <v>0.74810281542092094</v>
      </c>
      <c r="L48" s="52">
        <v>0.72698611248267264</v>
      </c>
      <c r="M48" s="52">
        <v>0.75803611546261551</v>
      </c>
      <c r="N48" s="56">
        <v>0.76623637078026263</v>
      </c>
      <c r="O48" s="146"/>
      <c r="P48" s="148"/>
      <c r="Q48" s="146"/>
      <c r="R48" s="148"/>
      <c r="S48" s="146"/>
      <c r="T48" s="148"/>
    </row>
    <row r="49" spans="2:20" x14ac:dyDescent="0.25">
      <c r="B49" s="125" t="s">
        <v>34</v>
      </c>
      <c r="C49" s="188">
        <v>0.8125504050022494</v>
      </c>
      <c r="D49" s="2">
        <v>0.79358318132941208</v>
      </c>
      <c r="E49" s="2">
        <v>0.73444153941625889</v>
      </c>
      <c r="F49" s="45">
        <v>0.75058558776557127</v>
      </c>
      <c r="G49" s="21">
        <v>0.86832667147194376</v>
      </c>
      <c r="H49" s="52">
        <v>0.84155122166257135</v>
      </c>
      <c r="I49" s="52">
        <v>0.77670038078897063</v>
      </c>
      <c r="J49" s="52">
        <v>0.79932995135573781</v>
      </c>
      <c r="K49" s="21">
        <v>0.76216913679624987</v>
      </c>
      <c r="L49" s="52">
        <v>0.74374589173257566</v>
      </c>
      <c r="M49" s="52">
        <v>0.68468596187328601</v>
      </c>
      <c r="N49" s="56">
        <v>0.6947825139221192</v>
      </c>
      <c r="O49" s="146"/>
      <c r="P49" s="148"/>
      <c r="Q49" s="146"/>
      <c r="R49" s="148"/>
      <c r="S49" s="146"/>
      <c r="T49" s="148"/>
    </row>
    <row r="50" spans="2:20" x14ac:dyDescent="0.25">
      <c r="B50" s="125" t="s">
        <v>35</v>
      </c>
      <c r="C50" s="188">
        <v>0.79036059170533968</v>
      </c>
      <c r="D50" s="2">
        <v>0.78931468045405717</v>
      </c>
      <c r="E50" s="2">
        <v>0.72845549670102283</v>
      </c>
      <c r="F50" s="45">
        <v>0.73973213619107459</v>
      </c>
      <c r="G50" s="21">
        <v>0.86231179237670441</v>
      </c>
      <c r="H50" s="52">
        <v>0.85156200127457315</v>
      </c>
      <c r="I50" s="52">
        <v>0.80016511178249428</v>
      </c>
      <c r="J50" s="52">
        <v>0.80195825266946386</v>
      </c>
      <c r="K50" s="21">
        <v>0.72685561382812547</v>
      </c>
      <c r="L50" s="52">
        <v>0.72456674542914101</v>
      </c>
      <c r="M50" s="52">
        <v>0.64942485788046012</v>
      </c>
      <c r="N50" s="56">
        <v>0.67212123610709962</v>
      </c>
      <c r="O50" s="146"/>
      <c r="P50" s="148"/>
      <c r="Q50" s="146"/>
      <c r="R50" s="148"/>
      <c r="S50" s="146"/>
      <c r="T50" s="148"/>
    </row>
    <row r="51" spans="2:20" x14ac:dyDescent="0.25">
      <c r="B51" s="125" t="s">
        <v>36</v>
      </c>
      <c r="C51" s="188">
        <v>0.8352262351787989</v>
      </c>
      <c r="D51" s="2">
        <v>0.79890220359172692</v>
      </c>
      <c r="E51" s="2">
        <v>0.77448658463251929</v>
      </c>
      <c r="F51" s="45">
        <v>0.75280712230339575</v>
      </c>
      <c r="G51" s="21">
        <v>0.90065142894496675</v>
      </c>
      <c r="H51" s="52">
        <v>0.8639071354376523</v>
      </c>
      <c r="I51" s="52">
        <v>0.86673143670968178</v>
      </c>
      <c r="J51" s="52">
        <v>0.80072402175928792</v>
      </c>
      <c r="K51" s="21">
        <v>0.76956436166544151</v>
      </c>
      <c r="L51" s="52">
        <v>0.74174773689936724</v>
      </c>
      <c r="M51" s="52">
        <v>0.68171783839794564</v>
      </c>
      <c r="N51" s="56">
        <v>0.70316797861131652</v>
      </c>
      <c r="O51" s="146"/>
      <c r="P51" s="148"/>
      <c r="Q51" s="146"/>
      <c r="R51" s="148"/>
      <c r="S51" s="146"/>
      <c r="T51" s="148"/>
    </row>
    <row r="52" spans="2:20" x14ac:dyDescent="0.25">
      <c r="B52" s="125" t="s">
        <v>37</v>
      </c>
      <c r="C52" s="188">
        <v>0.88598273639310521</v>
      </c>
      <c r="D52" s="2">
        <v>0.88781830695113562</v>
      </c>
      <c r="E52" s="2">
        <v>0.86939205405498732</v>
      </c>
      <c r="F52" s="45">
        <v>0.85996970440842768</v>
      </c>
      <c r="G52" s="21">
        <v>0.91840791524543131</v>
      </c>
      <c r="H52" s="52">
        <v>0.93798968195475929</v>
      </c>
      <c r="I52" s="52">
        <v>0.92035905669425966</v>
      </c>
      <c r="J52" s="52">
        <v>0.90281866989954973</v>
      </c>
      <c r="K52" s="21">
        <v>0.85726005742813982</v>
      </c>
      <c r="L52" s="52">
        <v>0.83275048846962774</v>
      </c>
      <c r="M52" s="52">
        <v>0.80658092533823289</v>
      </c>
      <c r="N52" s="56">
        <v>0.80693221860471342</v>
      </c>
      <c r="O52" s="146"/>
      <c r="P52" s="148"/>
      <c r="Q52" s="146"/>
      <c r="R52" s="148"/>
      <c r="S52" s="146"/>
      <c r="T52" s="148"/>
    </row>
    <row r="53" spans="2:20" x14ac:dyDescent="0.25">
      <c r="B53" s="125" t="s">
        <v>38</v>
      </c>
      <c r="C53" s="188">
        <v>0.82232938658945298</v>
      </c>
      <c r="D53" s="2">
        <v>0.8158452649966953</v>
      </c>
      <c r="E53" s="2">
        <v>0.7833420323528697</v>
      </c>
      <c r="F53" s="45">
        <v>0.76733204011603096</v>
      </c>
      <c r="G53" s="21">
        <v>0.89731242029930525</v>
      </c>
      <c r="H53" s="52">
        <v>0.89479263118959962</v>
      </c>
      <c r="I53" s="52">
        <v>0.86224612727645511</v>
      </c>
      <c r="J53" s="52">
        <v>0.80912989151620884</v>
      </c>
      <c r="K53" s="21">
        <v>0.75447697898312338</v>
      </c>
      <c r="L53" s="52">
        <v>0.74150537634408598</v>
      </c>
      <c r="M53" s="52">
        <v>0.70443315470805201</v>
      </c>
      <c r="N53" s="56">
        <v>0.71874130368667688</v>
      </c>
      <c r="O53" s="146"/>
      <c r="P53" s="148"/>
      <c r="Q53" s="146"/>
      <c r="R53" s="148"/>
      <c r="S53" s="146"/>
      <c r="T53" s="148"/>
    </row>
    <row r="54" spans="2:20" x14ac:dyDescent="0.25">
      <c r="B54" s="125" t="s">
        <v>39</v>
      </c>
      <c r="C54" s="188">
        <v>0.78690459680101943</v>
      </c>
      <c r="D54" s="2">
        <v>0.77795868487577335</v>
      </c>
      <c r="E54" s="2">
        <v>0.77618898439929862</v>
      </c>
      <c r="F54" s="45">
        <v>0.77376374560006922</v>
      </c>
      <c r="G54" s="21">
        <v>0.87251375439779488</v>
      </c>
      <c r="H54" s="52">
        <v>0.82229725574817059</v>
      </c>
      <c r="I54" s="52">
        <v>0.85432654541059883</v>
      </c>
      <c r="J54" s="52">
        <v>0.84562585325507467</v>
      </c>
      <c r="K54" s="21">
        <v>0.70904565637257833</v>
      </c>
      <c r="L54" s="52">
        <v>0.73364521662044913</v>
      </c>
      <c r="M54" s="52">
        <v>0.69080052072524201</v>
      </c>
      <c r="N54" s="56">
        <v>0.6969291451000782</v>
      </c>
      <c r="O54" s="146"/>
      <c r="P54" s="148"/>
      <c r="Q54" s="146"/>
      <c r="R54" s="148"/>
      <c r="S54" s="146"/>
      <c r="T54" s="148"/>
    </row>
    <row r="55" spans="2:20" x14ac:dyDescent="0.25">
      <c r="B55" s="125" t="s">
        <v>40</v>
      </c>
      <c r="C55" s="188">
        <v>0.84241431814905576</v>
      </c>
      <c r="D55" s="2">
        <v>0.80494960436612772</v>
      </c>
      <c r="E55" s="2">
        <v>0.80296008296417565</v>
      </c>
      <c r="F55" s="45">
        <v>0.8115169370417038</v>
      </c>
      <c r="G55" s="21">
        <v>0.90731658655184577</v>
      </c>
      <c r="H55" s="52">
        <v>0.8888948169884513</v>
      </c>
      <c r="I55" s="52">
        <v>0.85932559836335287</v>
      </c>
      <c r="J55" s="52">
        <v>0.85915663127459374</v>
      </c>
      <c r="K55" s="21">
        <v>0.78118269685349584</v>
      </c>
      <c r="L55" s="52">
        <v>0.72374662922073174</v>
      </c>
      <c r="M55" s="52">
        <v>0.73946001993160937</v>
      </c>
      <c r="N55" s="56">
        <v>0.75366901233880879</v>
      </c>
      <c r="O55" s="146"/>
      <c r="P55" s="148"/>
      <c r="Q55" s="146"/>
      <c r="R55" s="148"/>
      <c r="S55" s="146"/>
      <c r="T55" s="148"/>
    </row>
    <row r="56" spans="2:20" x14ac:dyDescent="0.25">
      <c r="B56" s="125" t="s">
        <v>41</v>
      </c>
      <c r="C56" s="188">
        <v>0.82255783413933059</v>
      </c>
      <c r="D56" s="2">
        <v>0.80253316426527599</v>
      </c>
      <c r="E56" s="2">
        <v>0.79119780093555303</v>
      </c>
      <c r="F56" s="45">
        <v>0.77629562247663408</v>
      </c>
      <c r="G56" s="21">
        <v>0.90285601522411307</v>
      </c>
      <c r="H56" s="52">
        <v>0.87198081652171389</v>
      </c>
      <c r="I56" s="52">
        <v>0.87815150757255611</v>
      </c>
      <c r="J56" s="52">
        <v>0.83606784556979763</v>
      </c>
      <c r="K56" s="21">
        <v>0.75231412150512922</v>
      </c>
      <c r="L56" s="52">
        <v>0.73221500474930867</v>
      </c>
      <c r="M56" s="52">
        <v>0.70241961370391326</v>
      </c>
      <c r="N56" s="56">
        <v>0.70513518517500107</v>
      </c>
      <c r="O56" s="146"/>
      <c r="P56" s="148"/>
      <c r="Q56" s="146"/>
      <c r="R56" s="148"/>
      <c r="S56" s="146"/>
      <c r="T56" s="148"/>
    </row>
    <row r="57" spans="2:20" x14ac:dyDescent="0.25">
      <c r="B57" s="125" t="s">
        <v>42</v>
      </c>
      <c r="C57" s="188">
        <v>0.83016270662112712</v>
      </c>
      <c r="D57" s="2">
        <v>0.83066312673563425</v>
      </c>
      <c r="E57" s="2">
        <v>0.78472103004291849</v>
      </c>
      <c r="F57" s="45">
        <v>0.78138817829129048</v>
      </c>
      <c r="G57" s="21">
        <v>0.85242848519647252</v>
      </c>
      <c r="H57" s="52">
        <v>0.90192717584369453</v>
      </c>
      <c r="I57" s="52">
        <v>0.83682836207194045</v>
      </c>
      <c r="J57" s="52">
        <v>0.81740647412289202</v>
      </c>
      <c r="K57" s="21">
        <v>0.80765653484132593</v>
      </c>
      <c r="L57" s="52">
        <v>0.76195165392223185</v>
      </c>
      <c r="M57" s="52">
        <v>0.72947360718118837</v>
      </c>
      <c r="N57" s="56">
        <v>0.74167349410465577</v>
      </c>
      <c r="O57" s="146"/>
      <c r="P57" s="148"/>
      <c r="Q57" s="146"/>
      <c r="R57" s="148"/>
      <c r="S57" s="146"/>
      <c r="T57" s="148"/>
    </row>
    <row r="58" spans="2:20" x14ac:dyDescent="0.25">
      <c r="B58" s="125" t="s">
        <v>43</v>
      </c>
      <c r="C58" s="188">
        <v>0.83885820903185848</v>
      </c>
      <c r="D58" s="2">
        <v>0.83903579519998472</v>
      </c>
      <c r="E58" s="2">
        <v>0.7919432619559178</v>
      </c>
      <c r="F58" s="45">
        <v>0.74522081980563726</v>
      </c>
      <c r="G58" s="21">
        <v>0.89505262672871733</v>
      </c>
      <c r="H58" s="52">
        <v>0.89737419713918121</v>
      </c>
      <c r="I58" s="52">
        <v>0.83536489837372752</v>
      </c>
      <c r="J58" s="52">
        <v>0.80507166592932866</v>
      </c>
      <c r="K58" s="21">
        <v>0.78698244627923408</v>
      </c>
      <c r="L58" s="52">
        <v>0.78478644817471166</v>
      </c>
      <c r="M58" s="52">
        <v>0.74933380926800308</v>
      </c>
      <c r="N58" s="56">
        <v>0.68433537209518736</v>
      </c>
      <c r="O58" s="146"/>
      <c r="P58" s="148"/>
      <c r="Q58" s="146"/>
      <c r="R58" s="148"/>
      <c r="S58" s="146"/>
      <c r="T58" s="148"/>
    </row>
    <row r="59" spans="2:20" x14ac:dyDescent="0.25">
      <c r="B59" s="125" t="s">
        <v>44</v>
      </c>
      <c r="C59" s="188">
        <v>0.90187811017472386</v>
      </c>
      <c r="D59" s="2">
        <v>0.87702077422548885</v>
      </c>
      <c r="E59" s="2">
        <v>0.87411002312369745</v>
      </c>
      <c r="F59" s="45">
        <v>0.87931175204301293</v>
      </c>
      <c r="G59" s="21">
        <v>0.92201184419050797</v>
      </c>
      <c r="H59" s="52">
        <v>0.91397868768571966</v>
      </c>
      <c r="I59" s="52">
        <v>0.91427235899033965</v>
      </c>
      <c r="J59" s="52">
        <v>0.95110582841618208</v>
      </c>
      <c r="K59" s="21">
        <v>0.88124418989816966</v>
      </c>
      <c r="L59" s="52">
        <v>0.83530103266211986</v>
      </c>
      <c r="M59" s="52">
        <v>0.82509033280507127</v>
      </c>
      <c r="N59" s="56">
        <v>0.77124308297869626</v>
      </c>
      <c r="O59" s="146"/>
      <c r="P59" s="148"/>
      <c r="Q59" s="146"/>
      <c r="R59" s="148"/>
      <c r="S59" s="146"/>
      <c r="T59" s="148"/>
    </row>
    <row r="60" spans="2:20" x14ac:dyDescent="0.25">
      <c r="B60" s="125" t="s">
        <v>45</v>
      </c>
      <c r="C60" s="188">
        <v>0.80408613554902053</v>
      </c>
      <c r="D60" s="2">
        <v>0.80266562583311696</v>
      </c>
      <c r="E60" s="2">
        <v>0.78254355688405197</v>
      </c>
      <c r="F60" s="45">
        <v>0.78939134200056083</v>
      </c>
      <c r="G60" s="21">
        <v>0.86752647661907256</v>
      </c>
      <c r="H60" s="52">
        <v>0.86642737875448805</v>
      </c>
      <c r="I60" s="52">
        <v>0.87107603304675807</v>
      </c>
      <c r="J60" s="52">
        <v>0.85551708790820269</v>
      </c>
      <c r="K60" s="21">
        <v>0.74614856603530755</v>
      </c>
      <c r="L60" s="52">
        <v>0.73714062286540705</v>
      </c>
      <c r="M60" s="52">
        <v>0.69675346635103141</v>
      </c>
      <c r="N60" s="56">
        <v>0.72002170137626287</v>
      </c>
      <c r="O60" s="146"/>
      <c r="P60" s="148"/>
      <c r="Q60" s="146"/>
      <c r="R60" s="148"/>
      <c r="S60" s="146"/>
      <c r="T60" s="148"/>
    </row>
    <row r="61" spans="2:20" x14ac:dyDescent="0.25">
      <c r="B61" s="125" t="s">
        <v>46</v>
      </c>
      <c r="C61" s="188">
        <v>0.83775154965610266</v>
      </c>
      <c r="D61" s="2">
        <v>0.8075495783499449</v>
      </c>
      <c r="E61" s="2">
        <v>0.78903556025785138</v>
      </c>
      <c r="F61" s="45">
        <v>0.78493186237595924</v>
      </c>
      <c r="G61" s="21">
        <v>0.90549418662518011</v>
      </c>
      <c r="H61" s="52">
        <v>0.88015906610459416</v>
      </c>
      <c r="I61" s="52">
        <v>0.87605965813790942</v>
      </c>
      <c r="J61" s="52">
        <v>0.84427704631064326</v>
      </c>
      <c r="K61" s="21">
        <v>0.77275168228967706</v>
      </c>
      <c r="L61" s="52">
        <v>0.73972980648302167</v>
      </c>
      <c r="M61" s="52">
        <v>0.70145267498650132</v>
      </c>
      <c r="N61" s="56">
        <v>0.71851145356240453</v>
      </c>
      <c r="O61" s="146"/>
      <c r="P61" s="148"/>
      <c r="Q61" s="146"/>
      <c r="R61" s="148"/>
      <c r="S61" s="146"/>
      <c r="T61" s="148"/>
    </row>
    <row r="62" spans="2:20" x14ac:dyDescent="0.25">
      <c r="B62" s="125" t="s">
        <v>47</v>
      </c>
      <c r="C62" s="188">
        <v>0.82814682489047675</v>
      </c>
      <c r="D62" s="2">
        <v>0.80658222188412565</v>
      </c>
      <c r="E62" s="2">
        <v>0.80959502991256327</v>
      </c>
      <c r="F62" s="45">
        <v>0.79007110664757263</v>
      </c>
      <c r="G62" s="21">
        <v>0.92940482995141471</v>
      </c>
      <c r="H62" s="52">
        <v>0.92489005600025309</v>
      </c>
      <c r="I62" s="52">
        <v>0.89005376802935909</v>
      </c>
      <c r="J62" s="52">
        <v>0.88746362665291534</v>
      </c>
      <c r="K62" s="21">
        <v>0.73607704926020368</v>
      </c>
      <c r="L62" s="52">
        <v>0.69259797780277332</v>
      </c>
      <c r="M62" s="52">
        <v>0.73689957342068491</v>
      </c>
      <c r="N62" s="56">
        <v>0.6907431755572252</v>
      </c>
      <c r="O62" s="146"/>
      <c r="P62" s="148"/>
      <c r="Q62" s="146"/>
      <c r="R62" s="148"/>
      <c r="S62" s="146"/>
      <c r="T62" s="148"/>
    </row>
    <row r="63" spans="2:20" x14ac:dyDescent="0.25">
      <c r="B63" s="125" t="s">
        <v>48</v>
      </c>
      <c r="C63" s="188">
        <v>0.83620040353394576</v>
      </c>
      <c r="D63" s="2">
        <v>0.86342735820442829</v>
      </c>
      <c r="E63" s="2">
        <v>0.81384945451225632</v>
      </c>
      <c r="F63" s="45">
        <v>0.73712141049140267</v>
      </c>
      <c r="G63" s="21">
        <v>0.89573742258139299</v>
      </c>
      <c r="H63" s="52">
        <v>0.89478974891853125</v>
      </c>
      <c r="I63" s="52">
        <v>0.89278060541119741</v>
      </c>
      <c r="J63" s="52">
        <v>0.7366736953861126</v>
      </c>
      <c r="K63" s="21">
        <v>0.77714260682918279</v>
      </c>
      <c r="L63" s="52">
        <v>0.82704126426690083</v>
      </c>
      <c r="M63" s="52">
        <v>0.71919609693416586</v>
      </c>
      <c r="N63" s="56">
        <v>0.73777083823497958</v>
      </c>
      <c r="O63" s="146"/>
      <c r="P63" s="148"/>
      <c r="Q63" s="146"/>
      <c r="R63" s="148"/>
      <c r="S63" s="146"/>
      <c r="T63" s="147"/>
    </row>
    <row r="64" spans="2:20" x14ac:dyDescent="0.25">
      <c r="B64" s="125" t="s">
        <v>49</v>
      </c>
      <c r="C64" s="188">
        <v>0.84183894114252911</v>
      </c>
      <c r="D64" s="2">
        <v>0.83435372206703518</v>
      </c>
      <c r="E64" s="2">
        <v>0.8012200909327496</v>
      </c>
      <c r="F64" s="45">
        <v>0.80215923582901438</v>
      </c>
      <c r="G64" s="21">
        <v>0.88329198099226491</v>
      </c>
      <c r="H64" s="52">
        <v>0.91004954175581076</v>
      </c>
      <c r="I64" s="52">
        <v>0.85498830332800202</v>
      </c>
      <c r="J64" s="52">
        <v>0.86575004152254131</v>
      </c>
      <c r="K64" s="21">
        <v>0.80269082084708931</v>
      </c>
      <c r="L64" s="52">
        <v>0.75940706057144147</v>
      </c>
      <c r="M64" s="52">
        <v>0.7386283824971509</v>
      </c>
      <c r="N64" s="56">
        <v>0.73108104181397282</v>
      </c>
      <c r="O64" s="146"/>
      <c r="P64" s="148"/>
      <c r="Q64" s="146"/>
      <c r="R64" s="148"/>
      <c r="S64" s="146"/>
      <c r="T64" s="147"/>
    </row>
    <row r="65" spans="2:20" x14ac:dyDescent="0.25">
      <c r="B65" s="125" t="s">
        <v>50</v>
      </c>
      <c r="C65" s="188">
        <v>0.80724286728245731</v>
      </c>
      <c r="D65" s="2">
        <v>0.83860897007001534</v>
      </c>
      <c r="E65" s="2">
        <v>0.79122690929901118</v>
      </c>
      <c r="F65" s="45">
        <v>0.80221868553757802</v>
      </c>
      <c r="G65" s="21">
        <v>0.87299213966442213</v>
      </c>
      <c r="H65" s="52">
        <v>0.92806891581448114</v>
      </c>
      <c r="I65" s="52">
        <v>0.84096034353752558</v>
      </c>
      <c r="J65" s="52">
        <v>0.8718253453463507</v>
      </c>
      <c r="K65" s="21">
        <v>0.74975371952566838</v>
      </c>
      <c r="L65" s="52">
        <v>0.75542633709673368</v>
      </c>
      <c r="M65" s="52">
        <v>0.73546195632349276</v>
      </c>
      <c r="N65" s="56">
        <v>0.72687549259707751</v>
      </c>
      <c r="O65" s="146"/>
      <c r="P65" s="148"/>
      <c r="Q65" s="146"/>
      <c r="R65" s="148"/>
      <c r="S65" s="146"/>
      <c r="T65" s="147"/>
    </row>
    <row r="66" spans="2:20" x14ac:dyDescent="0.25">
      <c r="B66" s="125" t="s">
        <v>51</v>
      </c>
      <c r="C66" s="188">
        <v>0.747291574521736</v>
      </c>
      <c r="D66" s="2">
        <v>0.72886642136655089</v>
      </c>
      <c r="E66" s="2">
        <v>0.72248658667852494</v>
      </c>
      <c r="F66" s="45">
        <v>0.71149534257294633</v>
      </c>
      <c r="G66" s="21">
        <v>0.80169792763101133</v>
      </c>
      <c r="H66" s="52">
        <v>0.8109641878662901</v>
      </c>
      <c r="I66" s="52">
        <v>0.78362712806996249</v>
      </c>
      <c r="J66" s="52">
        <v>0.79051958242778553</v>
      </c>
      <c r="K66" s="21">
        <v>0.69480052474212384</v>
      </c>
      <c r="L66" s="52">
        <v>0.65245536797166837</v>
      </c>
      <c r="M66" s="52">
        <v>0.65337913510785695</v>
      </c>
      <c r="N66" s="56">
        <v>0.62475875254775348</v>
      </c>
      <c r="O66" s="146"/>
      <c r="P66" s="148"/>
      <c r="Q66" s="146"/>
      <c r="R66" s="148"/>
      <c r="S66" s="146"/>
      <c r="T66" s="147"/>
    </row>
    <row r="67" spans="2:20" x14ac:dyDescent="0.25">
      <c r="B67" s="125" t="s">
        <v>52</v>
      </c>
      <c r="C67" s="188">
        <v>0.88971546837256166</v>
      </c>
      <c r="D67" s="2">
        <v>0.87619142915053505</v>
      </c>
      <c r="E67" s="2">
        <v>0.86858265725375194</v>
      </c>
      <c r="F67" s="45">
        <v>0.80018504266495083</v>
      </c>
      <c r="G67" s="21">
        <v>0.91921282977290808</v>
      </c>
      <c r="H67" s="52">
        <v>0.90597677713653801</v>
      </c>
      <c r="I67" s="52">
        <v>0.89409697445411729</v>
      </c>
      <c r="J67" s="52">
        <v>0.84973216844580879</v>
      </c>
      <c r="K67" s="21">
        <v>0.86071235119226741</v>
      </c>
      <c r="L67" s="52">
        <v>0.84396300292728788</v>
      </c>
      <c r="M67" s="52">
        <v>0.84092062954814695</v>
      </c>
      <c r="N67" s="56">
        <v>0.73467813287968486</v>
      </c>
      <c r="O67" s="146"/>
      <c r="P67" s="148"/>
      <c r="Q67" s="146"/>
      <c r="R67" s="148"/>
      <c r="S67" s="146"/>
      <c r="T67" s="147"/>
    </row>
    <row r="68" spans="2:20" ht="15.75" thickBot="1" x14ac:dyDescent="0.3">
      <c r="B68" s="125" t="s">
        <v>53</v>
      </c>
      <c r="C68" s="188">
        <v>0.84421687418350222</v>
      </c>
      <c r="D68" s="2">
        <v>0.85883513712688275</v>
      </c>
      <c r="E68" s="2">
        <v>0.82341032047505869</v>
      </c>
      <c r="F68" s="45">
        <v>0.82524264482863208</v>
      </c>
      <c r="G68" s="21">
        <v>0.92702456778889897</v>
      </c>
      <c r="H68" s="52">
        <v>0.94336252790657737</v>
      </c>
      <c r="I68" s="52">
        <v>0.88716531564726109</v>
      </c>
      <c r="J68" s="52">
        <v>0.89389050585399898</v>
      </c>
      <c r="K68" s="21">
        <v>0.76890155232138846</v>
      </c>
      <c r="L68" s="52">
        <v>0.76275928480337296</v>
      </c>
      <c r="M68" s="52">
        <v>0.74507673502648375</v>
      </c>
      <c r="N68" s="56">
        <v>0.73207742765733075</v>
      </c>
      <c r="O68" s="146"/>
      <c r="P68" s="148"/>
      <c r="Q68" s="146"/>
      <c r="R68" s="148"/>
      <c r="S68" s="146"/>
      <c r="T68" s="147"/>
    </row>
    <row r="69" spans="2:20" ht="15.75" thickBot="1" x14ac:dyDescent="0.3">
      <c r="B69" s="153" t="s">
        <v>2</v>
      </c>
      <c r="C69" s="189">
        <v>0.82885363055508432</v>
      </c>
      <c r="D69" s="36">
        <v>0.81188523513823341</v>
      </c>
      <c r="E69" s="36">
        <v>0.78724188633200565</v>
      </c>
      <c r="F69" s="44">
        <v>0.77936479963998107</v>
      </c>
      <c r="G69" s="159">
        <v>0.89444596484262795</v>
      </c>
      <c r="H69" s="36">
        <v>0.87935349184886469</v>
      </c>
      <c r="I69" s="36">
        <v>0.85180196801830133</v>
      </c>
      <c r="J69" s="36">
        <v>0.83664160671878818</v>
      </c>
      <c r="K69" s="83">
        <v>0.76766071144938774</v>
      </c>
      <c r="L69" s="84">
        <v>0.74538216848995942</v>
      </c>
      <c r="M69" s="84">
        <v>0.71773244628732646</v>
      </c>
      <c r="N69" s="160">
        <v>0.71493139321342514</v>
      </c>
      <c r="Q69" s="151"/>
      <c r="R69" s="148"/>
      <c r="S69" s="151"/>
      <c r="T69" s="147"/>
    </row>
    <row r="70" spans="2:20" s="154" customFormat="1" ht="58.5" customHeight="1" thickBot="1" x14ac:dyDescent="0.3">
      <c r="B70" s="269" t="s">
        <v>91</v>
      </c>
      <c r="C70" s="270"/>
      <c r="D70" s="270"/>
      <c r="E70" s="270"/>
      <c r="F70" s="270"/>
      <c r="G70" s="270"/>
      <c r="H70" s="270"/>
      <c r="I70" s="270"/>
      <c r="J70" s="270"/>
      <c r="K70" s="270"/>
      <c r="L70" s="270"/>
      <c r="M70" s="270"/>
      <c r="N70" s="271"/>
    </row>
    <row r="71" spans="2:20" s="145" customFormat="1" ht="27" customHeight="1" thickBot="1" x14ac:dyDescent="0.3">
      <c r="B71" s="266" t="s">
        <v>99</v>
      </c>
      <c r="C71" s="267"/>
      <c r="D71" s="267"/>
      <c r="E71" s="267"/>
      <c r="F71" s="267"/>
      <c r="G71" s="267"/>
      <c r="H71" s="267"/>
      <c r="I71" s="267"/>
      <c r="J71" s="267"/>
      <c r="K71" s="267"/>
      <c r="L71" s="267"/>
      <c r="M71" s="267"/>
      <c r="N71" s="268"/>
    </row>
    <row r="72" spans="2:20" s="145" customFormat="1" x14ac:dyDescent="0.25"/>
    <row r="73" spans="2:20" s="145" customFormat="1" x14ac:dyDescent="0.25"/>
    <row r="74" spans="2:20" s="145" customFormat="1" x14ac:dyDescent="0.25"/>
    <row r="75" spans="2:20" s="145" customFormat="1" x14ac:dyDescent="0.25"/>
    <row r="76" spans="2:20" s="145" customFormat="1" x14ac:dyDescent="0.25"/>
    <row r="77" spans="2:20" s="145" customFormat="1" x14ac:dyDescent="0.25"/>
    <row r="78" spans="2:20" s="145" customFormat="1" x14ac:dyDescent="0.25"/>
    <row r="79" spans="2:20" s="145" customFormat="1" x14ac:dyDescent="0.25"/>
    <row r="80" spans="2:20"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sheetData>
  <sortState ref="R18:R68">
    <sortCondition ref="R18"/>
  </sortState>
  <mergeCells count="6">
    <mergeCell ref="B1:N1"/>
    <mergeCell ref="B71:N71"/>
    <mergeCell ref="B70:N70"/>
    <mergeCell ref="C2:F2"/>
    <mergeCell ref="G2:J2"/>
    <mergeCell ref="K2:N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zoomScaleNormal="100" workbookViewId="0">
      <selection activeCell="B2" sqref="B2"/>
    </sheetView>
  </sheetViews>
  <sheetFormatPr defaultColWidth="9.140625" defaultRowHeight="15" x14ac:dyDescent="0.25"/>
  <cols>
    <col min="1" max="1" width="9.140625" style="144"/>
    <col min="2" max="2" width="20.7109375" style="15" customWidth="1"/>
    <col min="3" max="14" width="8.7109375" style="15" customWidth="1"/>
    <col min="15" max="15" width="9.140625" style="144" customWidth="1"/>
    <col min="16" max="29" width="9.140625" style="144"/>
    <col min="30" max="16384" width="9.140625" style="15"/>
  </cols>
  <sheetData>
    <row r="1" spans="2:14" ht="62.25" customHeight="1" thickBot="1" x14ac:dyDescent="0.4">
      <c r="B1" s="233" t="s">
        <v>102</v>
      </c>
      <c r="C1" s="272"/>
      <c r="D1" s="272"/>
      <c r="E1" s="272"/>
      <c r="F1" s="272"/>
      <c r="G1" s="272"/>
      <c r="H1" s="272"/>
      <c r="I1" s="272"/>
      <c r="J1" s="272"/>
      <c r="K1" s="272"/>
      <c r="L1" s="272"/>
      <c r="M1" s="272"/>
      <c r="N1" s="273"/>
    </row>
    <row r="2" spans="2:14" ht="15.75" thickBot="1" x14ac:dyDescent="0.3">
      <c r="B2" s="14"/>
      <c r="C2" s="263" t="s">
        <v>69</v>
      </c>
      <c r="D2" s="265"/>
      <c r="E2" s="265"/>
      <c r="F2" s="264"/>
      <c r="G2" s="263" t="s">
        <v>70</v>
      </c>
      <c r="H2" s="265"/>
      <c r="I2" s="265"/>
      <c r="J2" s="265"/>
      <c r="K2" s="263" t="s">
        <v>71</v>
      </c>
      <c r="L2" s="265"/>
      <c r="M2" s="265"/>
      <c r="N2" s="264"/>
    </row>
    <row r="3" spans="2:14" ht="15.75" thickBot="1" x14ac:dyDescent="0.3">
      <c r="B3" s="14" t="s">
        <v>66</v>
      </c>
      <c r="C3" s="180">
        <v>2000</v>
      </c>
      <c r="D3" s="181">
        <v>2007</v>
      </c>
      <c r="E3" s="181">
        <v>2019</v>
      </c>
      <c r="F3" s="182">
        <v>2022</v>
      </c>
      <c r="G3" s="180">
        <v>2000</v>
      </c>
      <c r="H3" s="181">
        <v>2007</v>
      </c>
      <c r="I3" s="181">
        <v>2019</v>
      </c>
      <c r="J3" s="181">
        <v>2022</v>
      </c>
      <c r="K3" s="180">
        <v>2000</v>
      </c>
      <c r="L3" s="181">
        <v>2007</v>
      </c>
      <c r="M3" s="181">
        <v>2019</v>
      </c>
      <c r="N3" s="182">
        <v>2022</v>
      </c>
    </row>
    <row r="4" spans="2:14" x14ac:dyDescent="0.25">
      <c r="B4" s="54" t="s">
        <v>54</v>
      </c>
      <c r="C4" s="190">
        <v>0.90489048352869195</v>
      </c>
      <c r="D4" s="2">
        <v>0.89006607571415242</v>
      </c>
      <c r="E4" s="2">
        <v>0.90780686408870248</v>
      </c>
      <c r="F4" s="45">
        <v>0.9044204450100094</v>
      </c>
      <c r="G4" s="191">
        <v>0.96007979861654968</v>
      </c>
      <c r="H4" s="192">
        <v>0.9594503262206544</v>
      </c>
      <c r="I4" s="192">
        <v>0.94634735126379299</v>
      </c>
      <c r="J4" s="192">
        <v>0.93860216143595432</v>
      </c>
      <c r="K4" s="191">
        <v>0.85184770327810899</v>
      </c>
      <c r="L4" s="192">
        <v>0.83053693333540524</v>
      </c>
      <c r="M4" s="192">
        <v>0.87536186245715863</v>
      </c>
      <c r="N4" s="193">
        <v>0.87662441996548457</v>
      </c>
    </row>
    <row r="5" spans="2:14" x14ac:dyDescent="0.25">
      <c r="B5" s="90" t="s">
        <v>55</v>
      </c>
      <c r="C5" s="190">
        <v>0.89721348408398649</v>
      </c>
      <c r="D5" s="2">
        <v>0.89053648102093907</v>
      </c>
      <c r="E5" s="2">
        <v>0.88564067025307325</v>
      </c>
      <c r="F5" s="45">
        <v>0.89791351512642048</v>
      </c>
      <c r="G5" s="191">
        <v>0.95690309785243599</v>
      </c>
      <c r="H5" s="192">
        <v>0.95331194773092098</v>
      </c>
      <c r="I5" s="192">
        <v>0.93715774887117798</v>
      </c>
      <c r="J5" s="192">
        <v>0.93246409328998192</v>
      </c>
      <c r="K5" s="191">
        <v>0.8336814137246068</v>
      </c>
      <c r="L5" s="192">
        <v>0.83119465531820003</v>
      </c>
      <c r="M5" s="192">
        <v>0.84056020755606264</v>
      </c>
      <c r="N5" s="193">
        <v>0.86738114432937374</v>
      </c>
    </row>
    <row r="6" spans="2:14" x14ac:dyDescent="0.25">
      <c r="B6" s="90" t="s">
        <v>88</v>
      </c>
      <c r="C6" s="190">
        <v>0.90212780262831582</v>
      </c>
      <c r="D6" s="2">
        <v>0.90720152760078765</v>
      </c>
      <c r="E6" s="2">
        <v>0.89720221504644404</v>
      </c>
      <c r="F6" s="45">
        <v>0.90109273440942161</v>
      </c>
      <c r="G6" s="191">
        <v>0.9664525401939964</v>
      </c>
      <c r="H6" s="192">
        <v>0.96322745798349585</v>
      </c>
      <c r="I6" s="192">
        <v>0.95083202061294825</v>
      </c>
      <c r="J6" s="192">
        <v>0.95105989885973774</v>
      </c>
      <c r="K6" s="191">
        <v>0.83841285419741762</v>
      </c>
      <c r="L6" s="192">
        <v>0.85299289258228039</v>
      </c>
      <c r="M6" s="192">
        <v>0.85142018723187074</v>
      </c>
      <c r="N6" s="193">
        <v>0.8560004382193459</v>
      </c>
    </row>
    <row r="7" spans="2:14" x14ac:dyDescent="0.25">
      <c r="B7" s="54" t="s">
        <v>56</v>
      </c>
      <c r="C7" s="190">
        <v>0.91556244599014402</v>
      </c>
      <c r="D7" s="2">
        <v>0.90496889320699347</v>
      </c>
      <c r="E7" s="2">
        <v>0.91949090183838511</v>
      </c>
      <c r="F7" s="45">
        <v>0.91570633864384321</v>
      </c>
      <c r="G7" s="191">
        <v>0.97012737069898525</v>
      </c>
      <c r="H7" s="192">
        <v>0.96436991582103138</v>
      </c>
      <c r="I7" s="192">
        <v>0.95369226670541796</v>
      </c>
      <c r="J7" s="192">
        <v>0.94610815800710968</v>
      </c>
      <c r="K7" s="191">
        <v>0.86014055881214357</v>
      </c>
      <c r="L7" s="192">
        <v>0.85228869812860464</v>
      </c>
      <c r="M7" s="192">
        <v>0.89301438124695454</v>
      </c>
      <c r="N7" s="193">
        <v>0.89102520123943962</v>
      </c>
    </row>
    <row r="8" spans="2:14" x14ac:dyDescent="0.25">
      <c r="B8" s="90" t="s">
        <v>57</v>
      </c>
      <c r="C8" s="190">
        <v>0.90795638393817857</v>
      </c>
      <c r="D8" s="2">
        <v>0.89760884802587526</v>
      </c>
      <c r="E8" s="2">
        <v>0.91044695531153352</v>
      </c>
      <c r="F8" s="45">
        <v>0.91130865282943052</v>
      </c>
      <c r="G8" s="191">
        <v>0.97127389938949416</v>
      </c>
      <c r="H8" s="192">
        <v>0.95849940411420276</v>
      </c>
      <c r="I8" s="192">
        <v>0.94588529767684615</v>
      </c>
      <c r="J8" s="192">
        <v>0.94496051721276753</v>
      </c>
      <c r="K8" s="191">
        <v>0.84197061539362583</v>
      </c>
      <c r="L8" s="192">
        <v>0.84310803816407287</v>
      </c>
      <c r="M8" s="192">
        <v>0.88272013752871048</v>
      </c>
      <c r="N8" s="193">
        <v>0.8847793289890391</v>
      </c>
    </row>
    <row r="9" spans="2:14" x14ac:dyDescent="0.25">
      <c r="B9" s="90" t="s">
        <v>58</v>
      </c>
      <c r="C9" s="190">
        <v>0.93163530173816289</v>
      </c>
      <c r="D9" s="2">
        <v>0.92040821020328367</v>
      </c>
      <c r="E9" s="2">
        <v>0.93771939281629013</v>
      </c>
      <c r="F9" s="45">
        <v>0.92450760927225151</v>
      </c>
      <c r="G9" s="191">
        <v>0.96760577825815974</v>
      </c>
      <c r="H9" s="192">
        <v>0.97687277465787214</v>
      </c>
      <c r="I9" s="192">
        <v>0.96971510587680143</v>
      </c>
      <c r="J9" s="192">
        <v>0.94829696708683675</v>
      </c>
      <c r="K9" s="191">
        <v>0.89703047282037618</v>
      </c>
      <c r="L9" s="192">
        <v>0.87129118146917406</v>
      </c>
      <c r="M9" s="192">
        <v>0.91347559402250056</v>
      </c>
      <c r="N9" s="193">
        <v>0.90403129752238309</v>
      </c>
    </row>
    <row r="10" spans="2:14" x14ac:dyDescent="0.25">
      <c r="B10" s="91" t="s">
        <v>59</v>
      </c>
      <c r="C10" s="190">
        <v>0.91034273338745719</v>
      </c>
      <c r="D10" s="2">
        <v>0.89536748665120347</v>
      </c>
      <c r="E10" s="2">
        <v>0.89937914441773681</v>
      </c>
      <c r="F10" s="45">
        <v>0.89307175256601756</v>
      </c>
      <c r="G10" s="191">
        <v>0.9693527536478983</v>
      </c>
      <c r="H10" s="192">
        <v>0.96362382408809244</v>
      </c>
      <c r="I10" s="192">
        <v>0.94709903514368254</v>
      </c>
      <c r="J10" s="192">
        <v>0.93653045887068087</v>
      </c>
      <c r="K10" s="191">
        <v>0.85460756694520579</v>
      </c>
      <c r="L10" s="192">
        <v>0.83713111830398546</v>
      </c>
      <c r="M10" s="192">
        <v>0.86188597401123046</v>
      </c>
      <c r="N10" s="193">
        <v>0.8594697986592863</v>
      </c>
    </row>
    <row r="11" spans="2:14" x14ac:dyDescent="0.25">
      <c r="B11" s="90" t="s">
        <v>60</v>
      </c>
      <c r="C11" s="190">
        <v>0.90034035011807478</v>
      </c>
      <c r="D11" s="2">
        <v>0.89054890859312996</v>
      </c>
      <c r="E11" s="2">
        <v>0.89610299937292881</v>
      </c>
      <c r="F11" s="45">
        <v>0.90585995373322548</v>
      </c>
      <c r="G11" s="191">
        <v>0.96893770001561264</v>
      </c>
      <c r="H11" s="192">
        <v>0.96455754062937327</v>
      </c>
      <c r="I11" s="192">
        <v>0.93699665931308462</v>
      </c>
      <c r="J11" s="192">
        <v>0.956852709247342</v>
      </c>
      <c r="K11" s="191">
        <v>0.83341944158907977</v>
      </c>
      <c r="L11" s="192">
        <v>0.82252395939793022</v>
      </c>
      <c r="M11" s="192">
        <v>0.86264383596156302</v>
      </c>
      <c r="N11" s="193">
        <v>0.86608474427581372</v>
      </c>
    </row>
    <row r="12" spans="2:14" x14ac:dyDescent="0.25">
      <c r="B12" s="90" t="s">
        <v>61</v>
      </c>
      <c r="C12" s="190">
        <v>0.91126379496624788</v>
      </c>
      <c r="D12" s="2">
        <v>0.90729999171778375</v>
      </c>
      <c r="E12" s="2">
        <v>0.90754575750785482</v>
      </c>
      <c r="F12" s="45">
        <v>0.88152422024945443</v>
      </c>
      <c r="G12" s="191">
        <v>0.97336651251414164</v>
      </c>
      <c r="H12" s="192">
        <v>0.96076470642917</v>
      </c>
      <c r="I12" s="192">
        <v>0.95274159569581363</v>
      </c>
      <c r="J12" s="192">
        <v>0.93177922887676234</v>
      </c>
      <c r="K12" s="191">
        <v>0.85272847810658081</v>
      </c>
      <c r="L12" s="192">
        <v>0.86594697864560333</v>
      </c>
      <c r="M12" s="192">
        <v>0.87034424612228767</v>
      </c>
      <c r="N12" s="193">
        <v>0.84251078014801772</v>
      </c>
    </row>
    <row r="13" spans="2:14" x14ac:dyDescent="0.25">
      <c r="B13" s="90" t="s">
        <v>62</v>
      </c>
      <c r="C13" s="190">
        <v>0.9155207540157787</v>
      </c>
      <c r="D13" s="2">
        <v>0.8944624487624232</v>
      </c>
      <c r="E13" s="2">
        <v>0.89896990410783473</v>
      </c>
      <c r="F13" s="45">
        <v>0.8891833784108365</v>
      </c>
      <c r="G13" s="191">
        <v>0.96833931625248437</v>
      </c>
      <c r="H13" s="192">
        <v>0.9638924775435076</v>
      </c>
      <c r="I13" s="192">
        <v>0.9512798427856558</v>
      </c>
      <c r="J13" s="192">
        <v>0.9263295394288843</v>
      </c>
      <c r="K13" s="191">
        <v>0.86647635219954833</v>
      </c>
      <c r="L13" s="192">
        <v>0.83583456660897615</v>
      </c>
      <c r="M13" s="192">
        <v>0.85928157131319427</v>
      </c>
      <c r="N13" s="193">
        <v>0.86063792184087651</v>
      </c>
    </row>
    <row r="14" spans="2:14" x14ac:dyDescent="0.25">
      <c r="B14" s="91" t="s">
        <v>63</v>
      </c>
      <c r="C14" s="190">
        <v>0.8987744636750179</v>
      </c>
      <c r="D14" s="2">
        <v>0.89585861815599399</v>
      </c>
      <c r="E14" s="2">
        <v>0.88943018761680359</v>
      </c>
      <c r="F14" s="45">
        <v>0.89897174646362832</v>
      </c>
      <c r="G14" s="191">
        <v>0.95986343904250693</v>
      </c>
      <c r="H14" s="192">
        <v>0.95650418849199215</v>
      </c>
      <c r="I14" s="192">
        <v>0.94159983259722391</v>
      </c>
      <c r="J14" s="192">
        <v>0.93869966808471839</v>
      </c>
      <c r="K14" s="191">
        <v>0.83522202450219551</v>
      </c>
      <c r="L14" s="192">
        <v>0.83810236350419676</v>
      </c>
      <c r="M14" s="192">
        <v>0.84414730362936585</v>
      </c>
      <c r="N14" s="193">
        <v>0.86361801073483524</v>
      </c>
    </row>
    <row r="15" spans="2:14" x14ac:dyDescent="0.25">
      <c r="B15" s="90" t="s">
        <v>64</v>
      </c>
      <c r="C15" s="190">
        <v>0.90026755953170734</v>
      </c>
      <c r="D15" s="2">
        <v>0.88760090434327277</v>
      </c>
      <c r="E15" s="2">
        <v>0.90132861017996746</v>
      </c>
      <c r="F15" s="45">
        <v>0.90231761810913658</v>
      </c>
      <c r="G15" s="191">
        <v>0.95724258495736492</v>
      </c>
      <c r="H15" s="192">
        <v>0.96224507283633243</v>
      </c>
      <c r="I15" s="192">
        <v>0.94504316850812065</v>
      </c>
      <c r="J15" s="192">
        <v>0.93939638255472568</v>
      </c>
      <c r="K15" s="191">
        <v>0.84582178471602365</v>
      </c>
      <c r="L15" s="192">
        <v>0.82315992778267633</v>
      </c>
      <c r="M15" s="192">
        <v>0.86385477453338888</v>
      </c>
      <c r="N15" s="193">
        <v>0.87173403305922514</v>
      </c>
    </row>
    <row r="16" spans="2:14" ht="15.75" thickBot="1" x14ac:dyDescent="0.3">
      <c r="B16" s="90" t="s">
        <v>65</v>
      </c>
      <c r="C16" s="190">
        <v>0.91534295473267779</v>
      </c>
      <c r="D16" s="2">
        <v>0.89539536010110055</v>
      </c>
      <c r="E16" s="2">
        <v>0.92434539358472945</v>
      </c>
      <c r="F16" s="45">
        <v>0.90940459766930393</v>
      </c>
      <c r="G16" s="191">
        <v>0.96643369067598994</v>
      </c>
      <c r="H16" s="192">
        <v>0.95334426956149498</v>
      </c>
      <c r="I16" s="192">
        <v>0.94979637497300518</v>
      </c>
      <c r="J16" s="192">
        <v>0.93666896237628161</v>
      </c>
      <c r="K16" s="191">
        <v>0.86559827343700124</v>
      </c>
      <c r="L16" s="192">
        <v>0.8463409932966397</v>
      </c>
      <c r="M16" s="192">
        <v>0.90389125190112585</v>
      </c>
      <c r="N16" s="193">
        <v>0.88797014477861114</v>
      </c>
    </row>
    <row r="17" spans="2:19" ht="15.75" thickBot="1" x14ac:dyDescent="0.3">
      <c r="B17" s="14" t="s">
        <v>67</v>
      </c>
      <c r="C17" s="194"/>
      <c r="D17" s="120"/>
      <c r="E17" s="120"/>
      <c r="F17" s="121"/>
      <c r="G17" s="195"/>
      <c r="H17" s="104"/>
      <c r="I17" s="104"/>
      <c r="J17" s="104"/>
      <c r="K17" s="195"/>
      <c r="L17" s="104"/>
      <c r="M17" s="104"/>
      <c r="N17" s="196"/>
    </row>
    <row r="18" spans="2:19" x14ac:dyDescent="0.25">
      <c r="B18" s="125" t="s">
        <v>3</v>
      </c>
      <c r="C18" s="190">
        <v>0.92850274725274728</v>
      </c>
      <c r="D18" s="197">
        <v>0.89871176642944761</v>
      </c>
      <c r="E18" s="197">
        <v>0.92291124091034771</v>
      </c>
      <c r="F18" s="198">
        <v>0.86515073731168901</v>
      </c>
      <c r="G18" s="199">
        <v>0.96511297502657312</v>
      </c>
      <c r="H18" s="200">
        <v>0.96442659007870868</v>
      </c>
      <c r="I18" s="200">
        <v>0.97302057481386595</v>
      </c>
      <c r="J18" s="200">
        <v>0.95640115151490623</v>
      </c>
      <c r="K18" s="199">
        <v>0.89653461252171041</v>
      </c>
      <c r="L18" s="200">
        <v>0.85308162552643652</v>
      </c>
      <c r="M18" s="200">
        <v>0.88042018007717582</v>
      </c>
      <c r="N18" s="201">
        <v>0.79426002875018464</v>
      </c>
      <c r="O18" s="148"/>
      <c r="P18" s="202"/>
      <c r="Q18" s="148"/>
      <c r="R18" s="202"/>
      <c r="S18" s="148"/>
    </row>
    <row r="19" spans="2:19" x14ac:dyDescent="0.25">
      <c r="B19" s="125" t="s">
        <v>4</v>
      </c>
      <c r="C19" s="190">
        <v>0.86161357122286375</v>
      </c>
      <c r="D19" s="197">
        <v>0.92175714877745529</v>
      </c>
      <c r="E19" s="197">
        <v>0.87216181424776096</v>
      </c>
      <c r="F19" s="198">
        <v>0.90933045456655992</v>
      </c>
      <c r="G19" s="199">
        <v>0.91988803771361238</v>
      </c>
      <c r="H19" s="200">
        <v>0.97621761498413495</v>
      </c>
      <c r="I19" s="200">
        <v>0.91373076061566028</v>
      </c>
      <c r="J19" s="200">
        <v>0.96926826535186028</v>
      </c>
      <c r="K19" s="199">
        <v>0.81087252110110564</v>
      </c>
      <c r="L19" s="200">
        <v>0.87748253149340083</v>
      </c>
      <c r="M19" s="200">
        <v>0.84106198080007677</v>
      </c>
      <c r="N19" s="201">
        <v>0.86692301593593912</v>
      </c>
      <c r="O19" s="148"/>
      <c r="P19" s="202"/>
      <c r="Q19" s="148"/>
      <c r="R19" s="202"/>
      <c r="S19" s="148"/>
    </row>
    <row r="20" spans="2:19" x14ac:dyDescent="0.25">
      <c r="B20" s="125" t="s">
        <v>5</v>
      </c>
      <c r="C20" s="190">
        <v>0.91438002803573115</v>
      </c>
      <c r="D20" s="197">
        <v>0.89624604094913385</v>
      </c>
      <c r="E20" s="197">
        <v>0.9064211082421294</v>
      </c>
      <c r="F20" s="198">
        <v>0.90527475796419477</v>
      </c>
      <c r="G20" s="199">
        <v>0.97447246343388827</v>
      </c>
      <c r="H20" s="200">
        <v>0.95721197988314943</v>
      </c>
      <c r="I20" s="200">
        <v>0.97655014054823241</v>
      </c>
      <c r="J20" s="200">
        <v>0.94971608384990303</v>
      </c>
      <c r="K20" s="199">
        <v>0.86247318418633157</v>
      </c>
      <c r="L20" s="200">
        <v>0.82328944717122443</v>
      </c>
      <c r="M20" s="200">
        <v>0.84187391785361687</v>
      </c>
      <c r="N20" s="201">
        <v>0.8648636437957713</v>
      </c>
      <c r="O20" s="148"/>
      <c r="P20" s="202"/>
      <c r="Q20" s="148"/>
      <c r="R20" s="202"/>
      <c r="S20" s="148"/>
    </row>
    <row r="21" spans="2:19" x14ac:dyDescent="0.25">
      <c r="B21" s="125" t="s">
        <v>6</v>
      </c>
      <c r="C21" s="190">
        <v>0.93286436048057619</v>
      </c>
      <c r="D21" s="197">
        <v>0.94112705944767017</v>
      </c>
      <c r="E21" s="197">
        <v>0.90098720909114494</v>
      </c>
      <c r="F21" s="198">
        <v>0.84645529392834151</v>
      </c>
      <c r="G21" s="199">
        <v>0.97889723114312999</v>
      </c>
      <c r="H21" s="200">
        <v>0.98702936603716152</v>
      </c>
      <c r="I21" s="200">
        <v>0.94112344483349475</v>
      </c>
      <c r="J21" s="200">
        <v>0.88039272821459202</v>
      </c>
      <c r="K21" s="199">
        <v>0.89586367481489892</v>
      </c>
      <c r="L21" s="200">
        <v>0.90329489143973407</v>
      </c>
      <c r="M21" s="200">
        <v>0.87004491310290955</v>
      </c>
      <c r="N21" s="201">
        <v>0.82246306320740681</v>
      </c>
      <c r="O21" s="148"/>
      <c r="P21" s="202"/>
      <c r="Q21" s="148"/>
      <c r="R21" s="202"/>
      <c r="S21" s="148"/>
    </row>
    <row r="22" spans="2:19" x14ac:dyDescent="0.25">
      <c r="B22" s="125" t="s">
        <v>7</v>
      </c>
      <c r="C22" s="190">
        <v>0.89629769307579887</v>
      </c>
      <c r="D22" s="197">
        <v>0.89312483019601641</v>
      </c>
      <c r="E22" s="197">
        <v>0.8845630478999893</v>
      </c>
      <c r="F22" s="198">
        <v>0.89797674644228465</v>
      </c>
      <c r="G22" s="199">
        <v>0.95835922336316282</v>
      </c>
      <c r="H22" s="200">
        <v>0.95591629756529439</v>
      </c>
      <c r="I22" s="200">
        <v>0.93426148614500837</v>
      </c>
      <c r="J22" s="200">
        <v>0.93122240124940192</v>
      </c>
      <c r="K22" s="199">
        <v>0.83049533974080769</v>
      </c>
      <c r="L22" s="200">
        <v>0.83575136820796314</v>
      </c>
      <c r="M22" s="200">
        <v>0.84077967929513842</v>
      </c>
      <c r="N22" s="201">
        <v>0.86806294034719367</v>
      </c>
      <c r="O22" s="148"/>
      <c r="P22" s="202"/>
      <c r="Q22" s="148"/>
      <c r="R22" s="202"/>
      <c r="S22" s="148"/>
    </row>
    <row r="23" spans="2:19" x14ac:dyDescent="0.25">
      <c r="B23" s="125" t="s">
        <v>8</v>
      </c>
      <c r="C23" s="190">
        <v>0.89446742212346608</v>
      </c>
      <c r="D23" s="197">
        <v>0.9158115078398581</v>
      </c>
      <c r="E23" s="197">
        <v>0.89854973508793212</v>
      </c>
      <c r="F23" s="198">
        <v>0.92605369817136984</v>
      </c>
      <c r="G23" s="199">
        <v>0.96233056473276302</v>
      </c>
      <c r="H23" s="200">
        <v>0.9631355651500183</v>
      </c>
      <c r="I23" s="200">
        <v>0.94260877118061326</v>
      </c>
      <c r="J23" s="200">
        <v>0.95939365157302059</v>
      </c>
      <c r="K23" s="199">
        <v>0.82985177543417021</v>
      </c>
      <c r="L23" s="200">
        <v>0.87388127690741169</v>
      </c>
      <c r="M23" s="200">
        <v>0.86633156786015475</v>
      </c>
      <c r="N23" s="201">
        <v>0.89615388780007132</v>
      </c>
      <c r="O23" s="148"/>
      <c r="P23" s="202"/>
      <c r="Q23" s="148"/>
      <c r="R23" s="202"/>
      <c r="S23" s="148"/>
    </row>
    <row r="24" spans="2:19" x14ac:dyDescent="0.25">
      <c r="B24" s="125" t="s">
        <v>9</v>
      </c>
      <c r="C24" s="190">
        <v>0.93016411670245502</v>
      </c>
      <c r="D24" s="197">
        <v>0.89535620235479096</v>
      </c>
      <c r="E24" s="197">
        <v>0.92221487908698774</v>
      </c>
      <c r="F24" s="198">
        <v>0.87555761212032979</v>
      </c>
      <c r="G24" s="199">
        <v>0.96964811807047313</v>
      </c>
      <c r="H24" s="200">
        <v>0.95794177386594437</v>
      </c>
      <c r="I24" s="200">
        <v>0.92255624861942376</v>
      </c>
      <c r="J24" s="200">
        <v>0.91839160503313788</v>
      </c>
      <c r="K24" s="199">
        <v>0.88860609145668956</v>
      </c>
      <c r="L24" s="200">
        <v>0.84389624752736137</v>
      </c>
      <c r="M24" s="200">
        <v>0.92193513629996771</v>
      </c>
      <c r="N24" s="201">
        <v>0.84284273269142607</v>
      </c>
      <c r="O24" s="148"/>
      <c r="P24" s="202"/>
      <c r="Q24" s="148"/>
      <c r="R24" s="202"/>
      <c r="S24" s="148"/>
    </row>
    <row r="25" spans="2:19" x14ac:dyDescent="0.25">
      <c r="B25" s="125" t="s">
        <v>10</v>
      </c>
      <c r="C25" s="190">
        <v>0.92889803383630531</v>
      </c>
      <c r="D25" s="197">
        <v>0.90265233290743263</v>
      </c>
      <c r="E25" s="197">
        <v>0.92523680649526385</v>
      </c>
      <c r="F25" s="198">
        <v>0.91348127788805755</v>
      </c>
      <c r="G25" s="199">
        <v>0.96539824878518277</v>
      </c>
      <c r="H25" s="200">
        <v>0.98459609528927106</v>
      </c>
      <c r="I25" s="200">
        <v>0.99134908710103364</v>
      </c>
      <c r="J25" s="200">
        <v>0.93757018674874193</v>
      </c>
      <c r="K25" s="199">
        <v>0.89733022028220488</v>
      </c>
      <c r="L25" s="200">
        <v>0.84071789119461582</v>
      </c>
      <c r="M25" s="200">
        <v>0.87390858637633007</v>
      </c>
      <c r="N25" s="201">
        <v>0.89688520832139373</v>
      </c>
      <c r="O25" s="148"/>
      <c r="P25" s="202"/>
      <c r="Q25" s="148"/>
      <c r="R25" s="202"/>
      <c r="S25" s="148"/>
    </row>
    <row r="26" spans="2:19" x14ac:dyDescent="0.25">
      <c r="B26" s="125" t="s">
        <v>11</v>
      </c>
      <c r="C26" s="190">
        <v>0.93641593210700147</v>
      </c>
      <c r="D26" s="197">
        <v>0.90233287789079497</v>
      </c>
      <c r="E26" s="197">
        <v>0.93855073881984541</v>
      </c>
      <c r="F26" s="198">
        <v>0.92437199231176459</v>
      </c>
      <c r="G26" s="199">
        <v>0.95452774403520435</v>
      </c>
      <c r="H26" s="200">
        <v>0.91088456603904433</v>
      </c>
      <c r="I26" s="200">
        <v>0.95207960408550063</v>
      </c>
      <c r="J26" s="200">
        <v>0.92075157868270652</v>
      </c>
      <c r="K26" s="199">
        <v>0.9198862091325537</v>
      </c>
      <c r="L26" s="200">
        <v>0.8942320325844173</v>
      </c>
      <c r="M26" s="200">
        <v>0.92680742162508001</v>
      </c>
      <c r="N26" s="201">
        <v>0.92789520242419665</v>
      </c>
      <c r="O26" s="148"/>
      <c r="P26" s="202"/>
      <c r="Q26" s="148"/>
      <c r="R26" s="202"/>
      <c r="S26" s="148"/>
    </row>
    <row r="27" spans="2:19" x14ac:dyDescent="0.25">
      <c r="B27" s="125" t="s">
        <v>12</v>
      </c>
      <c r="C27" s="190">
        <v>0.89760697481576801</v>
      </c>
      <c r="D27" s="197">
        <v>0.90062307468479541</v>
      </c>
      <c r="E27" s="197">
        <v>0.88997268925931816</v>
      </c>
      <c r="F27" s="198">
        <v>0.85505143291456576</v>
      </c>
      <c r="G27" s="199">
        <v>0.96024488332180635</v>
      </c>
      <c r="H27" s="200">
        <v>0.96810048565666529</v>
      </c>
      <c r="I27" s="200">
        <v>0.94096748809922626</v>
      </c>
      <c r="J27" s="200">
        <v>0.89095815977814974</v>
      </c>
      <c r="K27" s="199">
        <v>0.83023827543233308</v>
      </c>
      <c r="L27" s="200">
        <v>0.84139931817668712</v>
      </c>
      <c r="M27" s="200">
        <v>0.84616267250834032</v>
      </c>
      <c r="N27" s="201">
        <v>0.83000139087413705</v>
      </c>
      <c r="O27" s="148"/>
      <c r="P27" s="202"/>
      <c r="Q27" s="148"/>
      <c r="R27" s="202"/>
      <c r="S27" s="148"/>
    </row>
    <row r="28" spans="2:19" x14ac:dyDescent="0.25">
      <c r="B28" s="125" t="s">
        <v>13</v>
      </c>
      <c r="C28" s="190">
        <v>0.92723749826488278</v>
      </c>
      <c r="D28" s="197">
        <v>0.88983771041303816</v>
      </c>
      <c r="E28" s="197">
        <v>0.87158342886251494</v>
      </c>
      <c r="F28" s="198">
        <v>0.89053754447867972</v>
      </c>
      <c r="G28" s="199">
        <v>0.98108781807875578</v>
      </c>
      <c r="H28" s="200">
        <v>0.96696492450638805</v>
      </c>
      <c r="I28" s="200">
        <v>0.91064505791686856</v>
      </c>
      <c r="J28" s="200">
        <v>0.92311924014214497</v>
      </c>
      <c r="K28" s="199">
        <v>0.87678918203108003</v>
      </c>
      <c r="L28" s="200">
        <v>0.81839276738437372</v>
      </c>
      <c r="M28" s="200">
        <v>0.84494716182166796</v>
      </c>
      <c r="N28" s="201">
        <v>0.86671980620075939</v>
      </c>
      <c r="O28" s="148"/>
      <c r="P28" s="202"/>
      <c r="Q28" s="148"/>
      <c r="R28" s="202"/>
      <c r="S28" s="148"/>
    </row>
    <row r="29" spans="2:19" x14ac:dyDescent="0.25">
      <c r="B29" s="125" t="s">
        <v>14</v>
      </c>
      <c r="C29" s="190">
        <v>0.93527020451727327</v>
      </c>
      <c r="D29" s="197">
        <v>0.88332930716061309</v>
      </c>
      <c r="E29" s="197">
        <v>0.85170220771930683</v>
      </c>
      <c r="F29" s="198">
        <v>0.88370654309905627</v>
      </c>
      <c r="G29" s="199">
        <v>0.95924944812362023</v>
      </c>
      <c r="H29" s="200">
        <v>0.89977781169965565</v>
      </c>
      <c r="I29" s="200">
        <v>0.87408325144899679</v>
      </c>
      <c r="J29" s="200">
        <v>0.94022834116856946</v>
      </c>
      <c r="K29" s="199">
        <v>0.90787261232176486</v>
      </c>
      <c r="L29" s="200">
        <v>0.86934897935647559</v>
      </c>
      <c r="M29" s="200">
        <v>0.83459931223610329</v>
      </c>
      <c r="N29" s="201">
        <v>0.83884023282380449</v>
      </c>
      <c r="O29" s="148"/>
      <c r="P29" s="202"/>
      <c r="Q29" s="148"/>
      <c r="R29" s="202"/>
      <c r="S29" s="148"/>
    </row>
    <row r="30" spans="2:19" x14ac:dyDescent="0.25">
      <c r="B30" s="125" t="s">
        <v>15</v>
      </c>
      <c r="C30" s="190">
        <v>0.87547361773786136</v>
      </c>
      <c r="D30" s="197">
        <v>0.89282848640691437</v>
      </c>
      <c r="E30" s="197">
        <v>0.86314558414348896</v>
      </c>
      <c r="F30" s="198">
        <v>0.89717421259440078</v>
      </c>
      <c r="G30" s="199">
        <v>0.9576313054736878</v>
      </c>
      <c r="H30" s="200">
        <v>0.97722613485809917</v>
      </c>
      <c r="I30" s="200">
        <v>0.92467268029951399</v>
      </c>
      <c r="J30" s="200">
        <v>0.9452881390213892</v>
      </c>
      <c r="K30" s="199">
        <v>0.78829292984073607</v>
      </c>
      <c r="L30" s="200">
        <v>0.82292605170143462</v>
      </c>
      <c r="M30" s="200">
        <v>0.80004490849893339</v>
      </c>
      <c r="N30" s="201">
        <v>0.85183184948098256</v>
      </c>
      <c r="O30" s="148"/>
      <c r="P30" s="202"/>
      <c r="Q30" s="148"/>
      <c r="R30" s="202"/>
      <c r="S30" s="148"/>
    </row>
    <row r="31" spans="2:19" x14ac:dyDescent="0.25">
      <c r="B31" s="125" t="s">
        <v>16</v>
      </c>
      <c r="C31" s="190">
        <v>0.90812559943173166</v>
      </c>
      <c r="D31" s="197">
        <v>0.8796593983765717</v>
      </c>
      <c r="E31" s="197">
        <v>0.89538197151101007</v>
      </c>
      <c r="F31" s="198">
        <v>0.91532617118073223</v>
      </c>
      <c r="G31" s="199">
        <v>0.96895564408667534</v>
      </c>
      <c r="H31" s="200">
        <v>0.95900807564861712</v>
      </c>
      <c r="I31" s="200">
        <v>0.93375229602417487</v>
      </c>
      <c r="J31" s="200">
        <v>0.94202909418116376</v>
      </c>
      <c r="K31" s="199">
        <v>0.84591947830146097</v>
      </c>
      <c r="L31" s="200">
        <v>0.80988032534754506</v>
      </c>
      <c r="M31" s="200">
        <v>0.86530159587285271</v>
      </c>
      <c r="N31" s="201">
        <v>0.89092706513387465</v>
      </c>
      <c r="O31" s="148"/>
      <c r="P31" s="202"/>
      <c r="Q31" s="148"/>
      <c r="R31" s="202"/>
      <c r="S31" s="148"/>
    </row>
    <row r="32" spans="2:19" x14ac:dyDescent="0.25">
      <c r="B32" s="125" t="s">
        <v>17</v>
      </c>
      <c r="C32" s="190">
        <v>0.90204479102569268</v>
      </c>
      <c r="D32" s="197">
        <v>0.90778194459003869</v>
      </c>
      <c r="E32" s="197">
        <v>0.89996897879851867</v>
      </c>
      <c r="F32" s="198">
        <v>0.89797693702748771</v>
      </c>
      <c r="G32" s="199">
        <v>0.9724067758286068</v>
      </c>
      <c r="H32" s="200">
        <v>0.98092433481152996</v>
      </c>
      <c r="I32" s="200">
        <v>0.91292572300781172</v>
      </c>
      <c r="J32" s="200">
        <v>0.96173700505132798</v>
      </c>
      <c r="K32" s="199">
        <v>0.82920034957395672</v>
      </c>
      <c r="L32" s="200">
        <v>0.83806133299868568</v>
      </c>
      <c r="M32" s="200">
        <v>0.88968734613490896</v>
      </c>
      <c r="N32" s="201">
        <v>0.85198610268778519</v>
      </c>
      <c r="O32" s="148"/>
      <c r="P32" s="202"/>
      <c r="Q32" s="148"/>
      <c r="R32" s="202"/>
      <c r="S32" s="148"/>
    </row>
    <row r="33" spans="2:19" x14ac:dyDescent="0.25">
      <c r="B33" s="125" t="s">
        <v>18</v>
      </c>
      <c r="C33" s="190">
        <v>0.95953721526283831</v>
      </c>
      <c r="D33" s="197">
        <v>0.94257583611656093</v>
      </c>
      <c r="E33" s="197">
        <v>0.93183801620457629</v>
      </c>
      <c r="F33" s="198">
        <v>0.89837227598744263</v>
      </c>
      <c r="G33" s="199">
        <v>0.99118728333221018</v>
      </c>
      <c r="H33" s="200">
        <v>0.98011408537724332</v>
      </c>
      <c r="I33" s="200">
        <v>0.94179442662507729</v>
      </c>
      <c r="J33" s="200">
        <v>0.92846481254737345</v>
      </c>
      <c r="K33" s="199">
        <v>0.93276587120636367</v>
      </c>
      <c r="L33" s="200">
        <v>0.91102482971837107</v>
      </c>
      <c r="M33" s="200">
        <v>0.92405569892769901</v>
      </c>
      <c r="N33" s="201">
        <v>0.87504463337355987</v>
      </c>
      <c r="O33" s="148"/>
      <c r="P33" s="202"/>
      <c r="Q33" s="148"/>
      <c r="R33" s="202"/>
      <c r="S33" s="148"/>
    </row>
    <row r="34" spans="2:19" x14ac:dyDescent="0.25">
      <c r="B34" s="125" t="s">
        <v>19</v>
      </c>
      <c r="C34" s="190">
        <v>0.91178314911040848</v>
      </c>
      <c r="D34" s="197">
        <v>0.937610897557696</v>
      </c>
      <c r="E34" s="197">
        <v>0.92287828900002877</v>
      </c>
      <c r="F34" s="198">
        <v>0.91902227640828604</v>
      </c>
      <c r="G34" s="199">
        <v>0.97219128211645289</v>
      </c>
      <c r="H34" s="200">
        <v>0.98839459637228377</v>
      </c>
      <c r="I34" s="200">
        <v>0.96551416345068386</v>
      </c>
      <c r="J34" s="200">
        <v>0.98564053419067643</v>
      </c>
      <c r="K34" s="199">
        <v>0.86166993277602755</v>
      </c>
      <c r="L34" s="200">
        <v>0.89396615918121081</v>
      </c>
      <c r="M34" s="200">
        <v>0.88698577155814473</v>
      </c>
      <c r="N34" s="201">
        <v>0.86601150429053464</v>
      </c>
      <c r="O34" s="148"/>
      <c r="P34" s="202"/>
      <c r="Q34" s="148"/>
      <c r="R34" s="202"/>
      <c r="S34" s="148"/>
    </row>
    <row r="35" spans="2:19" x14ac:dyDescent="0.25">
      <c r="B35" s="125" t="s">
        <v>20</v>
      </c>
      <c r="C35" s="190">
        <v>0.89188720001388799</v>
      </c>
      <c r="D35" s="197">
        <v>0.91701279881084641</v>
      </c>
      <c r="E35" s="197">
        <v>0.90556501416052426</v>
      </c>
      <c r="F35" s="198">
        <v>0.89506339514054156</v>
      </c>
      <c r="G35" s="199">
        <v>0.96562975853817723</v>
      </c>
      <c r="H35" s="200">
        <v>0.94704250623878561</v>
      </c>
      <c r="I35" s="200">
        <v>0.94849294328524447</v>
      </c>
      <c r="J35" s="200">
        <v>0.93504109770022747</v>
      </c>
      <c r="K35" s="199">
        <v>0.81057022918676513</v>
      </c>
      <c r="L35" s="200">
        <v>0.88905953780806801</v>
      </c>
      <c r="M35" s="200">
        <v>0.86718145216190445</v>
      </c>
      <c r="N35" s="201">
        <v>0.86742562630480169</v>
      </c>
      <c r="O35" s="148"/>
      <c r="P35" s="202"/>
      <c r="Q35" s="148"/>
      <c r="R35" s="202"/>
      <c r="S35" s="148"/>
    </row>
    <row r="36" spans="2:19" x14ac:dyDescent="0.25">
      <c r="B36" s="125" t="s">
        <v>21</v>
      </c>
      <c r="C36" s="190">
        <v>0.90922010589352753</v>
      </c>
      <c r="D36" s="197">
        <v>0.9070643760087016</v>
      </c>
      <c r="E36" s="197">
        <v>0.92084982161621909</v>
      </c>
      <c r="F36" s="198">
        <v>0.90911884354858974</v>
      </c>
      <c r="G36" s="199">
        <v>0.96099896115557082</v>
      </c>
      <c r="H36" s="200">
        <v>0.96146800102953867</v>
      </c>
      <c r="I36" s="200">
        <v>0.96395564751445695</v>
      </c>
      <c r="J36" s="200">
        <v>0.95278551949414125</v>
      </c>
      <c r="K36" s="199">
        <v>0.86541111621497468</v>
      </c>
      <c r="L36" s="200">
        <v>0.85968513211793041</v>
      </c>
      <c r="M36" s="200">
        <v>0.89170292831493636</v>
      </c>
      <c r="N36" s="201">
        <v>0.88155949450085269</v>
      </c>
      <c r="O36" s="148"/>
      <c r="P36" s="202"/>
      <c r="Q36" s="148"/>
      <c r="R36" s="202"/>
      <c r="S36" s="148"/>
    </row>
    <row r="37" spans="2:19" x14ac:dyDescent="0.25">
      <c r="B37" s="125" t="s">
        <v>22</v>
      </c>
      <c r="C37" s="190">
        <v>0.88873157213122456</v>
      </c>
      <c r="D37" s="197">
        <v>0.9370946304191512</v>
      </c>
      <c r="E37" s="197">
        <v>0.93430780334605601</v>
      </c>
      <c r="F37" s="198">
        <v>0.93121990116565767</v>
      </c>
      <c r="G37" s="199">
        <v>0.94799511363483813</v>
      </c>
      <c r="H37" s="200">
        <v>0.96808979232262582</v>
      </c>
      <c r="I37" s="200">
        <v>0.97497260917201445</v>
      </c>
      <c r="J37" s="200">
        <v>0.95697960744937727</v>
      </c>
      <c r="K37" s="199">
        <v>0.82950063058469969</v>
      </c>
      <c r="L37" s="200">
        <v>0.9122221349461942</v>
      </c>
      <c r="M37" s="200">
        <v>0.90540916320923659</v>
      </c>
      <c r="N37" s="201">
        <v>0.91107288433491651</v>
      </c>
      <c r="O37" s="148"/>
      <c r="P37" s="202"/>
      <c r="Q37" s="148"/>
      <c r="R37" s="202"/>
      <c r="S37" s="148"/>
    </row>
    <row r="38" spans="2:19" x14ac:dyDescent="0.25">
      <c r="B38" s="125" t="s">
        <v>23</v>
      </c>
      <c r="C38" s="190">
        <v>0.93876514018732427</v>
      </c>
      <c r="D38" s="197">
        <v>0.89427090422394628</v>
      </c>
      <c r="E38" s="197">
        <v>0.93296425255832038</v>
      </c>
      <c r="F38" s="198">
        <v>0.9173521594335361</v>
      </c>
      <c r="G38" s="199">
        <v>0.98603200266586033</v>
      </c>
      <c r="H38" s="200">
        <v>0.96043053835730507</v>
      </c>
      <c r="I38" s="200">
        <v>0.96134878873382645</v>
      </c>
      <c r="J38" s="200">
        <v>0.9630695143688045</v>
      </c>
      <c r="K38" s="199">
        <v>0.89653271138826629</v>
      </c>
      <c r="L38" s="200">
        <v>0.83758710468884512</v>
      </c>
      <c r="M38" s="200">
        <v>0.9125897731585555</v>
      </c>
      <c r="N38" s="201">
        <v>0.87675438944470452</v>
      </c>
      <c r="O38" s="148"/>
      <c r="P38" s="202"/>
      <c r="Q38" s="148"/>
      <c r="R38" s="202"/>
      <c r="S38" s="148"/>
    </row>
    <row r="39" spans="2:19" x14ac:dyDescent="0.25">
      <c r="B39" s="125" t="s">
        <v>24</v>
      </c>
      <c r="C39" s="190">
        <v>0.916186821630119</v>
      </c>
      <c r="D39" s="197">
        <v>0.88901534986944242</v>
      </c>
      <c r="E39" s="197">
        <v>0.92958083300451122</v>
      </c>
      <c r="F39" s="198">
        <v>0.92060850962681262</v>
      </c>
      <c r="G39" s="199">
        <v>0.96513606977752109</v>
      </c>
      <c r="H39" s="200">
        <v>0.95035443423910981</v>
      </c>
      <c r="I39" s="200">
        <v>0.95886956521739142</v>
      </c>
      <c r="J39" s="200">
        <v>0.93529947419440118</v>
      </c>
      <c r="K39" s="199">
        <v>0.86933497536945803</v>
      </c>
      <c r="L39" s="200">
        <v>0.83519535325432703</v>
      </c>
      <c r="M39" s="200">
        <v>0.90638191708528093</v>
      </c>
      <c r="N39" s="201">
        <v>0.90907581550438366</v>
      </c>
      <c r="O39" s="148"/>
      <c r="P39" s="202"/>
      <c r="Q39" s="148"/>
      <c r="R39" s="202"/>
      <c r="S39" s="148"/>
    </row>
    <row r="40" spans="2:19" x14ac:dyDescent="0.25">
      <c r="B40" s="125" t="s">
        <v>25</v>
      </c>
      <c r="C40" s="190">
        <v>0.91120365508913848</v>
      </c>
      <c r="D40" s="197">
        <v>0.88570325858176968</v>
      </c>
      <c r="E40" s="197">
        <v>0.90896771295548773</v>
      </c>
      <c r="F40" s="198">
        <v>0.90353533257568985</v>
      </c>
      <c r="G40" s="199">
        <v>0.97937121474578148</v>
      </c>
      <c r="H40" s="200">
        <v>0.9367062473495078</v>
      </c>
      <c r="I40" s="200">
        <v>0.9560455371744212</v>
      </c>
      <c r="J40" s="200">
        <v>0.92953872541642724</v>
      </c>
      <c r="K40" s="199">
        <v>0.83744995682549639</v>
      </c>
      <c r="L40" s="200">
        <v>0.83813848766433241</v>
      </c>
      <c r="M40" s="200">
        <v>0.87309964974198551</v>
      </c>
      <c r="N40" s="201">
        <v>0.88308996380463345</v>
      </c>
      <c r="O40" s="148"/>
      <c r="P40" s="202"/>
      <c r="Q40" s="148"/>
      <c r="R40" s="202"/>
      <c r="S40" s="148"/>
    </row>
    <row r="41" spans="2:19" x14ac:dyDescent="0.25">
      <c r="B41" s="125" t="s">
        <v>26</v>
      </c>
      <c r="C41" s="190">
        <v>0.91707912214842624</v>
      </c>
      <c r="D41" s="197">
        <v>0.91966868488590303</v>
      </c>
      <c r="E41" s="197">
        <v>0.94487232344143368</v>
      </c>
      <c r="F41" s="198">
        <v>0.93651660535535253</v>
      </c>
      <c r="G41" s="199">
        <v>0.94815085690592449</v>
      </c>
      <c r="H41" s="200">
        <v>0.98079709737932896</v>
      </c>
      <c r="I41" s="200">
        <v>0.99691730331054818</v>
      </c>
      <c r="J41" s="200">
        <v>0.96054140033081348</v>
      </c>
      <c r="K41" s="199">
        <v>0.88582813984199438</v>
      </c>
      <c r="L41" s="200">
        <v>0.86495942172502283</v>
      </c>
      <c r="M41" s="200">
        <v>0.91004990821792697</v>
      </c>
      <c r="N41" s="201">
        <v>0.91197870759233335</v>
      </c>
      <c r="O41" s="148"/>
      <c r="P41" s="202"/>
      <c r="Q41" s="148"/>
      <c r="R41" s="202"/>
      <c r="S41" s="148"/>
    </row>
    <row r="42" spans="2:19" x14ac:dyDescent="0.25">
      <c r="B42" s="125" t="s">
        <v>27</v>
      </c>
      <c r="C42" s="190">
        <v>0.91742358750873365</v>
      </c>
      <c r="D42" s="197">
        <v>0.9163486419960869</v>
      </c>
      <c r="E42" s="197">
        <v>0.88386251828765394</v>
      </c>
      <c r="F42" s="198">
        <v>0.8890805315056679</v>
      </c>
      <c r="G42" s="199">
        <v>0.95090205950491613</v>
      </c>
      <c r="H42" s="200">
        <v>0.95372931504736935</v>
      </c>
      <c r="I42" s="200">
        <v>0.94725030602529814</v>
      </c>
      <c r="J42" s="200">
        <v>0.90685419814793289</v>
      </c>
      <c r="K42" s="199">
        <v>0.89187910168347362</v>
      </c>
      <c r="L42" s="200">
        <v>0.8873836870640599</v>
      </c>
      <c r="M42" s="200">
        <v>0.84732285779621708</v>
      </c>
      <c r="N42" s="201">
        <v>0.87769400229606875</v>
      </c>
      <c r="O42" s="148"/>
      <c r="P42" s="202"/>
      <c r="Q42" s="148"/>
      <c r="R42" s="202"/>
      <c r="S42" s="148"/>
    </row>
    <row r="43" spans="2:19" x14ac:dyDescent="0.25">
      <c r="B43" s="125" t="s">
        <v>28</v>
      </c>
      <c r="C43" s="190">
        <v>0.93624536478707487</v>
      </c>
      <c r="D43" s="197">
        <v>0.89349931447633846</v>
      </c>
      <c r="E43" s="197">
        <v>0.93857067161549257</v>
      </c>
      <c r="F43" s="198">
        <v>0.9229288101658244</v>
      </c>
      <c r="G43" s="199">
        <v>0.97871159156336285</v>
      </c>
      <c r="H43" s="200">
        <v>0.96536750823973638</v>
      </c>
      <c r="I43" s="200">
        <v>0.95482807306785</v>
      </c>
      <c r="J43" s="200">
        <v>0.91637331755657447</v>
      </c>
      <c r="K43" s="199">
        <v>0.89458212409325011</v>
      </c>
      <c r="L43" s="200">
        <v>0.83353624024177964</v>
      </c>
      <c r="M43" s="200">
        <v>0.92612264174170345</v>
      </c>
      <c r="N43" s="201">
        <v>0.92839865135037736</v>
      </c>
      <c r="O43" s="148"/>
      <c r="P43" s="202"/>
      <c r="Q43" s="148"/>
      <c r="R43" s="202"/>
      <c r="S43" s="148"/>
    </row>
    <row r="44" spans="2:19" x14ac:dyDescent="0.25">
      <c r="B44" s="125" t="s">
        <v>29</v>
      </c>
      <c r="C44" s="190">
        <v>0.92474242481846181</v>
      </c>
      <c r="D44" s="197">
        <v>0.92921353602861567</v>
      </c>
      <c r="E44" s="197">
        <v>0.92177079370501791</v>
      </c>
      <c r="F44" s="198">
        <v>0.89672444976863275</v>
      </c>
      <c r="G44" s="199">
        <v>0.94376412067361537</v>
      </c>
      <c r="H44" s="200">
        <v>0.96795256036992638</v>
      </c>
      <c r="I44" s="200">
        <v>0.93600621909062343</v>
      </c>
      <c r="J44" s="200">
        <v>0.90694723337795624</v>
      </c>
      <c r="K44" s="199">
        <v>0.90567366437639185</v>
      </c>
      <c r="L44" s="200">
        <v>0.89881222384624426</v>
      </c>
      <c r="M44" s="200">
        <v>0.9091773726259107</v>
      </c>
      <c r="N44" s="201">
        <v>0.88928788800973824</v>
      </c>
      <c r="O44" s="148"/>
      <c r="P44" s="202"/>
      <c r="Q44" s="148"/>
      <c r="R44" s="202"/>
      <c r="S44" s="148"/>
    </row>
    <row r="45" spans="2:19" x14ac:dyDescent="0.25">
      <c r="B45" s="125" t="s">
        <v>30</v>
      </c>
      <c r="C45" s="190">
        <v>0.94728257256955273</v>
      </c>
      <c r="D45" s="197">
        <v>0.92660022682321486</v>
      </c>
      <c r="E45" s="197">
        <v>0.9464201343187878</v>
      </c>
      <c r="F45" s="198">
        <v>0.9246318913793814</v>
      </c>
      <c r="G45" s="199">
        <v>0.96285071760175289</v>
      </c>
      <c r="H45" s="200">
        <v>0.96722049113018438</v>
      </c>
      <c r="I45" s="200">
        <v>0.99263497134790246</v>
      </c>
      <c r="J45" s="200">
        <v>0.93691427942026861</v>
      </c>
      <c r="K45" s="199">
        <v>0.92974271981905554</v>
      </c>
      <c r="L45" s="200">
        <v>0.88803084679142108</v>
      </c>
      <c r="M45" s="200">
        <v>0.90795891078012336</v>
      </c>
      <c r="N45" s="201">
        <v>0.91615681803787452</v>
      </c>
      <c r="O45" s="148"/>
      <c r="P45" s="202"/>
      <c r="Q45" s="148"/>
      <c r="R45" s="202"/>
      <c r="S45" s="148"/>
    </row>
    <row r="46" spans="2:19" x14ac:dyDescent="0.25">
      <c r="B46" s="125" t="s">
        <v>31</v>
      </c>
      <c r="C46" s="190">
        <v>0.9102716207916921</v>
      </c>
      <c r="D46" s="197">
        <v>0.92389147523467907</v>
      </c>
      <c r="E46" s="197">
        <v>0.89503370202212129</v>
      </c>
      <c r="F46" s="198">
        <v>0.87476305075246841</v>
      </c>
      <c r="G46" s="199">
        <v>0.9641024266705972</v>
      </c>
      <c r="H46" s="200">
        <v>0.95945894959251432</v>
      </c>
      <c r="I46" s="200">
        <v>0.9494473750313992</v>
      </c>
      <c r="J46" s="200">
        <v>0.94056362727812715</v>
      </c>
      <c r="K46" s="199">
        <v>0.85176014797768684</v>
      </c>
      <c r="L46" s="200">
        <v>0.88750578971746175</v>
      </c>
      <c r="M46" s="200">
        <v>0.8512456954742017</v>
      </c>
      <c r="N46" s="201">
        <v>0.82367409684857806</v>
      </c>
      <c r="O46" s="148"/>
      <c r="P46" s="202"/>
      <c r="Q46" s="148"/>
      <c r="R46" s="202"/>
      <c r="S46" s="148"/>
    </row>
    <row r="47" spans="2:19" x14ac:dyDescent="0.25">
      <c r="B47" s="125" t="s">
        <v>32</v>
      </c>
      <c r="C47" s="190">
        <v>0.90286664664710914</v>
      </c>
      <c r="D47" s="197">
        <v>0.89538022542445428</v>
      </c>
      <c r="E47" s="197">
        <v>0.92530509672243499</v>
      </c>
      <c r="F47" s="198">
        <v>0.90401408287587148</v>
      </c>
      <c r="G47" s="199">
        <v>0.98572990114232861</v>
      </c>
      <c r="H47" s="200">
        <v>0.95768585394324068</v>
      </c>
      <c r="I47" s="200">
        <v>0.95574708727941682</v>
      </c>
      <c r="J47" s="200">
        <v>0.96739824225462756</v>
      </c>
      <c r="K47" s="199">
        <v>0.8261430493921903</v>
      </c>
      <c r="L47" s="200">
        <v>0.84027187765505518</v>
      </c>
      <c r="M47" s="200">
        <v>0.89853929330950411</v>
      </c>
      <c r="N47" s="201">
        <v>0.84740857669034464</v>
      </c>
      <c r="O47" s="148"/>
      <c r="P47" s="202"/>
      <c r="Q47" s="148"/>
      <c r="R47" s="202"/>
      <c r="S47" s="148"/>
    </row>
    <row r="48" spans="2:19" x14ac:dyDescent="0.25">
      <c r="B48" s="125" t="s">
        <v>33</v>
      </c>
      <c r="C48" s="190">
        <v>0.90127537366491184</v>
      </c>
      <c r="D48" s="197">
        <v>0.87325274595969438</v>
      </c>
      <c r="E48" s="197">
        <v>0.90664542784608504</v>
      </c>
      <c r="F48" s="198">
        <v>0.88679703955444711</v>
      </c>
      <c r="G48" s="199">
        <v>0.96330834967198609</v>
      </c>
      <c r="H48" s="200">
        <v>0.96713522616060066</v>
      </c>
      <c r="I48" s="200">
        <v>0.95780899828622013</v>
      </c>
      <c r="J48" s="200">
        <v>0.93207571898677666</v>
      </c>
      <c r="K48" s="199">
        <v>0.84336263023347413</v>
      </c>
      <c r="L48" s="200">
        <v>0.78061938277510245</v>
      </c>
      <c r="M48" s="200">
        <v>0.86635871580040036</v>
      </c>
      <c r="N48" s="201">
        <v>0.84884304416118117</v>
      </c>
      <c r="O48" s="148"/>
      <c r="P48" s="202"/>
      <c r="Q48" s="148"/>
      <c r="R48" s="202"/>
      <c r="S48" s="148"/>
    </row>
    <row r="49" spans="2:19" x14ac:dyDescent="0.25">
      <c r="B49" s="125" t="s">
        <v>34</v>
      </c>
      <c r="C49" s="190">
        <v>0.91701176457222067</v>
      </c>
      <c r="D49" s="197">
        <v>0.89766263430427884</v>
      </c>
      <c r="E49" s="197">
        <v>0.88378656251940702</v>
      </c>
      <c r="F49" s="198">
        <v>0.8849671097808739</v>
      </c>
      <c r="G49" s="199">
        <v>0.96063831019188684</v>
      </c>
      <c r="H49" s="200">
        <v>0.93002884163927813</v>
      </c>
      <c r="I49" s="200">
        <v>0.88977057941732385</v>
      </c>
      <c r="J49" s="200">
        <v>0.92976248534340522</v>
      </c>
      <c r="K49" s="199">
        <v>0.87500557513045807</v>
      </c>
      <c r="L49" s="200">
        <v>0.8748641676667076</v>
      </c>
      <c r="M49" s="200">
        <v>0.87939103062799961</v>
      </c>
      <c r="N49" s="201">
        <v>0.84735677446333979</v>
      </c>
      <c r="O49" s="148"/>
      <c r="P49" s="202"/>
      <c r="Q49" s="148"/>
      <c r="R49" s="202"/>
      <c r="S49" s="148"/>
    </row>
    <row r="50" spans="2:19" x14ac:dyDescent="0.25">
      <c r="B50" s="125" t="s">
        <v>35</v>
      </c>
      <c r="C50" s="190">
        <v>0.89648253474739481</v>
      </c>
      <c r="D50" s="197">
        <v>0.88711264046036009</v>
      </c>
      <c r="E50" s="197">
        <v>0.88696224926373224</v>
      </c>
      <c r="F50" s="198">
        <v>0.90810472412654297</v>
      </c>
      <c r="G50" s="199">
        <v>0.94782732766979416</v>
      </c>
      <c r="H50" s="200">
        <v>0.9483683521770403</v>
      </c>
      <c r="I50" s="200">
        <v>0.93669818301821195</v>
      </c>
      <c r="J50" s="200">
        <v>0.93871304818974022</v>
      </c>
      <c r="K50" s="199">
        <v>0.84938689807490964</v>
      </c>
      <c r="L50" s="200">
        <v>0.83793729776333814</v>
      </c>
      <c r="M50" s="200">
        <v>0.84559191679265455</v>
      </c>
      <c r="N50" s="201">
        <v>0.88304977804412188</v>
      </c>
      <c r="O50" s="148"/>
      <c r="P50" s="202"/>
      <c r="Q50" s="148"/>
      <c r="R50" s="202"/>
      <c r="S50" s="148"/>
    </row>
    <row r="51" spans="2:19" x14ac:dyDescent="0.25">
      <c r="B51" s="125" t="s">
        <v>36</v>
      </c>
      <c r="C51" s="190">
        <v>0.91850276459139413</v>
      </c>
      <c r="D51" s="197">
        <v>0.88375149368801598</v>
      </c>
      <c r="E51" s="197">
        <v>0.899728331606922</v>
      </c>
      <c r="F51" s="198">
        <v>0.88787437024332727</v>
      </c>
      <c r="G51" s="199">
        <v>0.94087606227447684</v>
      </c>
      <c r="H51" s="200">
        <v>0.96446959282336986</v>
      </c>
      <c r="I51" s="200">
        <v>0.96511557408109128</v>
      </c>
      <c r="J51" s="200">
        <v>0.93167173390207381</v>
      </c>
      <c r="K51" s="199">
        <v>0.8984961930005233</v>
      </c>
      <c r="L51" s="200">
        <v>0.8180262238965994</v>
      </c>
      <c r="M51" s="200">
        <v>0.8547208959914866</v>
      </c>
      <c r="N51" s="201">
        <v>0.85332999281618382</v>
      </c>
      <c r="O51" s="148"/>
      <c r="P51" s="202"/>
      <c r="Q51" s="148"/>
      <c r="R51" s="202"/>
      <c r="S51" s="148"/>
    </row>
    <row r="52" spans="2:19" x14ac:dyDescent="0.25">
      <c r="B52" s="125" t="s">
        <v>37</v>
      </c>
      <c r="C52" s="190">
        <v>0.95139711186422238</v>
      </c>
      <c r="D52" s="197">
        <v>0.96675111228746802</v>
      </c>
      <c r="E52" s="197">
        <v>0.93009585820220653</v>
      </c>
      <c r="F52" s="198">
        <v>0.94158457626944181</v>
      </c>
      <c r="G52" s="199">
        <v>0.95669435449809936</v>
      </c>
      <c r="H52" s="200">
        <v>0.9834056541748849</v>
      </c>
      <c r="I52" s="200">
        <v>0.9754739493570197</v>
      </c>
      <c r="J52" s="200">
        <v>0.97983797143903328</v>
      </c>
      <c r="K52" s="199">
        <v>0.94644080299278155</v>
      </c>
      <c r="L52" s="200">
        <v>0.95142317746151617</v>
      </c>
      <c r="M52" s="200">
        <v>0.89224900486510395</v>
      </c>
      <c r="N52" s="201">
        <v>0.91031373356032386</v>
      </c>
      <c r="O52" s="148"/>
      <c r="P52" s="202"/>
      <c r="Q52" s="148"/>
      <c r="R52" s="202"/>
      <c r="S52" s="148"/>
    </row>
    <row r="53" spans="2:19" x14ac:dyDescent="0.25">
      <c r="B53" s="125" t="s">
        <v>38</v>
      </c>
      <c r="C53" s="190">
        <v>0.91222139632922317</v>
      </c>
      <c r="D53" s="197">
        <v>0.90989594591939005</v>
      </c>
      <c r="E53" s="197">
        <v>0.92628162317647378</v>
      </c>
      <c r="F53" s="198">
        <v>0.93537624515592088</v>
      </c>
      <c r="G53" s="199">
        <v>0.9705107582926128</v>
      </c>
      <c r="H53" s="200">
        <v>0.964386328883164</v>
      </c>
      <c r="I53" s="200">
        <v>0.95938757421976106</v>
      </c>
      <c r="J53" s="200">
        <v>0.94242392172331846</v>
      </c>
      <c r="K53" s="199">
        <v>0.85210037341018141</v>
      </c>
      <c r="L53" s="200">
        <v>0.86247367897150828</v>
      </c>
      <c r="M53" s="200">
        <v>0.8974753417215614</v>
      </c>
      <c r="N53" s="201">
        <v>0.93022247925557888</v>
      </c>
      <c r="O53" s="148"/>
      <c r="P53" s="202"/>
      <c r="Q53" s="148"/>
      <c r="R53" s="202"/>
      <c r="S53" s="148"/>
    </row>
    <row r="54" spans="2:19" x14ac:dyDescent="0.25">
      <c r="B54" s="125" t="s">
        <v>39</v>
      </c>
      <c r="C54" s="190">
        <v>0.90448464480649582</v>
      </c>
      <c r="D54" s="197">
        <v>0.87524130372510678</v>
      </c>
      <c r="E54" s="197">
        <v>0.904907572590266</v>
      </c>
      <c r="F54" s="198">
        <v>0.89735180845226437</v>
      </c>
      <c r="G54" s="199">
        <v>0.95353819291804176</v>
      </c>
      <c r="H54" s="200">
        <v>0.96119027720227268</v>
      </c>
      <c r="I54" s="200">
        <v>0.94664745713874088</v>
      </c>
      <c r="J54" s="200">
        <v>0.98346708917438774</v>
      </c>
      <c r="K54" s="199">
        <v>0.86019888539215306</v>
      </c>
      <c r="L54" s="200">
        <v>0.80679027882652354</v>
      </c>
      <c r="M54" s="200">
        <v>0.86717443514230197</v>
      </c>
      <c r="N54" s="201">
        <v>0.84629365659602096</v>
      </c>
      <c r="O54" s="148"/>
      <c r="P54" s="202"/>
      <c r="Q54" s="148"/>
      <c r="R54" s="202"/>
      <c r="S54" s="148"/>
    </row>
    <row r="55" spans="2:19" x14ac:dyDescent="0.25">
      <c r="B55" s="125" t="s">
        <v>40</v>
      </c>
      <c r="C55" s="190">
        <v>0.92971113917839587</v>
      </c>
      <c r="D55" s="197">
        <v>0.89443439269045966</v>
      </c>
      <c r="E55" s="197">
        <v>0.86976649995601241</v>
      </c>
      <c r="F55" s="198">
        <v>0.89763473605574129</v>
      </c>
      <c r="G55" s="199">
        <v>0.97116191722744671</v>
      </c>
      <c r="H55" s="200">
        <v>0.95404669507087481</v>
      </c>
      <c r="I55" s="200">
        <v>0.92831626316789151</v>
      </c>
      <c r="J55" s="200">
        <v>0.94436687304892541</v>
      </c>
      <c r="K55" s="199">
        <v>0.89159999127951339</v>
      </c>
      <c r="L55" s="200">
        <v>0.82837193682427179</v>
      </c>
      <c r="M55" s="200">
        <v>0.82099619982413907</v>
      </c>
      <c r="N55" s="201">
        <v>0.8648546180990988</v>
      </c>
      <c r="O55" s="148"/>
      <c r="P55" s="202"/>
      <c r="Q55" s="148"/>
      <c r="R55" s="202"/>
      <c r="S55" s="148"/>
    </row>
    <row r="56" spans="2:19" x14ac:dyDescent="0.25">
      <c r="B56" s="125" t="s">
        <v>41</v>
      </c>
      <c r="C56" s="190">
        <v>0.90523762846183853</v>
      </c>
      <c r="D56" s="197">
        <v>0.89885802819535054</v>
      </c>
      <c r="E56" s="197">
        <v>0.91887293376161339</v>
      </c>
      <c r="F56" s="198">
        <v>0.90411142176137049</v>
      </c>
      <c r="G56" s="199">
        <v>0.96630500587599866</v>
      </c>
      <c r="H56" s="200">
        <v>0.97669827931518416</v>
      </c>
      <c r="I56" s="200">
        <v>0.9486663398798596</v>
      </c>
      <c r="J56" s="200">
        <v>0.94543670764805332</v>
      </c>
      <c r="K56" s="199">
        <v>0.84204578432019839</v>
      </c>
      <c r="L56" s="200">
        <v>0.83161352479013773</v>
      </c>
      <c r="M56" s="200">
        <v>0.89060698824543638</v>
      </c>
      <c r="N56" s="201">
        <v>0.87000623516895503</v>
      </c>
      <c r="O56" s="148"/>
      <c r="P56" s="202"/>
      <c r="Q56" s="148"/>
      <c r="R56" s="202"/>
      <c r="S56" s="148"/>
    </row>
    <row r="57" spans="2:19" x14ac:dyDescent="0.25">
      <c r="B57" s="125" t="s">
        <v>42</v>
      </c>
      <c r="C57" s="190">
        <v>0.91319819022010407</v>
      </c>
      <c r="D57" s="197">
        <v>0.90448729246712967</v>
      </c>
      <c r="E57" s="197">
        <v>0.90106035833734732</v>
      </c>
      <c r="F57" s="198">
        <v>0.93754847710319056</v>
      </c>
      <c r="G57" s="199">
        <v>0.97877971085518256</v>
      </c>
      <c r="H57" s="200">
        <v>0.96520029412705011</v>
      </c>
      <c r="I57" s="200">
        <v>0.94686834004262377</v>
      </c>
      <c r="J57" s="200">
        <v>0.96110384759058642</v>
      </c>
      <c r="K57" s="199">
        <v>0.84947380117144722</v>
      </c>
      <c r="L57" s="200">
        <v>0.85658430764185811</v>
      </c>
      <c r="M57" s="200">
        <v>0.86229097513621833</v>
      </c>
      <c r="N57" s="201">
        <v>0.9185903398254367</v>
      </c>
      <c r="O57" s="148"/>
      <c r="P57" s="202"/>
      <c r="Q57" s="148"/>
      <c r="R57" s="202"/>
      <c r="S57" s="148"/>
    </row>
    <row r="58" spans="2:19" x14ac:dyDescent="0.25">
      <c r="B58" s="125" t="s">
        <v>43</v>
      </c>
      <c r="C58" s="190">
        <v>0.91753815516339354</v>
      </c>
      <c r="D58" s="197">
        <v>0.88427451728374795</v>
      </c>
      <c r="E58" s="197">
        <v>0.90370372641104557</v>
      </c>
      <c r="F58" s="198">
        <v>0.90550632558657962</v>
      </c>
      <c r="G58" s="199">
        <v>0.98919146963926008</v>
      </c>
      <c r="H58" s="200">
        <v>0.96326896492137548</v>
      </c>
      <c r="I58" s="200">
        <v>0.97363463774301318</v>
      </c>
      <c r="J58" s="200">
        <v>0.91324676393719262</v>
      </c>
      <c r="K58" s="199">
        <v>0.85313172638854029</v>
      </c>
      <c r="L58" s="200">
        <v>0.82921844773468023</v>
      </c>
      <c r="M58" s="200">
        <v>0.85376798343789739</v>
      </c>
      <c r="N58" s="201">
        <v>0.89913823753491906</v>
      </c>
      <c r="O58" s="148"/>
      <c r="P58" s="202"/>
      <c r="Q58" s="148"/>
      <c r="R58" s="202"/>
      <c r="S58" s="148"/>
    </row>
    <row r="59" spans="2:19" x14ac:dyDescent="0.25">
      <c r="B59" s="125" t="s">
        <v>44</v>
      </c>
      <c r="C59" s="190">
        <v>0.93301104213591168</v>
      </c>
      <c r="D59" s="197">
        <v>0.93916622567178221</v>
      </c>
      <c r="E59" s="197">
        <v>0.93737117928146918</v>
      </c>
      <c r="F59" s="198">
        <v>0.93221774330137863</v>
      </c>
      <c r="G59" s="199">
        <v>0.96960721184803622</v>
      </c>
      <c r="H59" s="200">
        <v>0.99026544232023683</v>
      </c>
      <c r="I59" s="200">
        <v>0.92940943713522595</v>
      </c>
      <c r="J59" s="200">
        <v>0.96683692083181316</v>
      </c>
      <c r="K59" s="199">
        <v>0.89463140123804163</v>
      </c>
      <c r="L59" s="200">
        <v>0.89408327246165087</v>
      </c>
      <c r="M59" s="200">
        <v>0.94435192894809883</v>
      </c>
      <c r="N59" s="201">
        <v>0.90221927162367221</v>
      </c>
      <c r="O59" s="148"/>
      <c r="P59" s="202"/>
      <c r="Q59" s="148"/>
      <c r="R59" s="202"/>
      <c r="S59" s="148"/>
    </row>
    <row r="60" spans="2:19" x14ac:dyDescent="0.25">
      <c r="B60" s="125" t="s">
        <v>45</v>
      </c>
      <c r="C60" s="190">
        <v>0.90996384486953841</v>
      </c>
      <c r="D60" s="197">
        <v>0.90350037066876832</v>
      </c>
      <c r="E60" s="197">
        <v>0.90605708518179473</v>
      </c>
      <c r="F60" s="198">
        <v>0.88175047559806641</v>
      </c>
      <c r="G60" s="199">
        <v>0.99257591885716612</v>
      </c>
      <c r="H60" s="200">
        <v>0.97036937514210708</v>
      </c>
      <c r="I60" s="200">
        <v>0.94418197233742618</v>
      </c>
      <c r="J60" s="200">
        <v>0.92288653594937298</v>
      </c>
      <c r="K60" s="199">
        <v>0.82931397954084385</v>
      </c>
      <c r="L60" s="200">
        <v>0.85418863131152745</v>
      </c>
      <c r="M60" s="200">
        <v>0.87363730335907452</v>
      </c>
      <c r="N60" s="201">
        <v>0.84622599766696038</v>
      </c>
      <c r="O60" s="148"/>
      <c r="P60" s="202"/>
      <c r="Q60" s="148"/>
      <c r="R60" s="202"/>
      <c r="S60" s="148"/>
    </row>
    <row r="61" spans="2:19" x14ac:dyDescent="0.25">
      <c r="B61" s="125" t="s">
        <v>46</v>
      </c>
      <c r="C61" s="190">
        <v>0.89435312402734157</v>
      </c>
      <c r="D61" s="197">
        <v>0.88481628475032237</v>
      </c>
      <c r="E61" s="197">
        <v>0.89087781192228743</v>
      </c>
      <c r="F61" s="198">
        <v>0.91151809316986998</v>
      </c>
      <c r="G61" s="199">
        <v>0.97200092791599568</v>
      </c>
      <c r="H61" s="200">
        <v>0.96363703289816438</v>
      </c>
      <c r="I61" s="200">
        <v>0.93184808300723754</v>
      </c>
      <c r="J61" s="200">
        <v>0.96095787955852374</v>
      </c>
      <c r="K61" s="199">
        <v>0.81363973619126129</v>
      </c>
      <c r="L61" s="200">
        <v>0.80926485488890487</v>
      </c>
      <c r="M61" s="200">
        <v>0.85659903711866303</v>
      </c>
      <c r="N61" s="201">
        <v>0.87014491352714207</v>
      </c>
      <c r="O61" s="148"/>
      <c r="P61" s="202"/>
      <c r="Q61" s="148"/>
      <c r="R61" s="202"/>
      <c r="S61" s="148"/>
    </row>
    <row r="62" spans="2:19" x14ac:dyDescent="0.25">
      <c r="B62" s="125" t="s">
        <v>47</v>
      </c>
      <c r="C62" s="190">
        <v>0.88257655413384239</v>
      </c>
      <c r="D62" s="197">
        <v>0.89376581829962154</v>
      </c>
      <c r="E62" s="197">
        <v>0.88549900591386277</v>
      </c>
      <c r="F62" s="198">
        <v>0.86205834084008581</v>
      </c>
      <c r="G62" s="199">
        <v>0.98022886884603044</v>
      </c>
      <c r="H62" s="200">
        <v>0.99219599466366437</v>
      </c>
      <c r="I62" s="200">
        <v>0.95289064827003089</v>
      </c>
      <c r="J62" s="200">
        <v>0.97073345938849487</v>
      </c>
      <c r="K62" s="199">
        <v>0.75459956457143929</v>
      </c>
      <c r="L62" s="200">
        <v>0.78492001227956476</v>
      </c>
      <c r="M62" s="200">
        <v>0.81035563340672057</v>
      </c>
      <c r="N62" s="201">
        <v>0.74513514113753976</v>
      </c>
      <c r="O62" s="148"/>
      <c r="P62" s="202"/>
      <c r="Q62" s="148"/>
      <c r="R62" s="202"/>
      <c r="S62" s="148"/>
    </row>
    <row r="63" spans="2:19" x14ac:dyDescent="0.25">
      <c r="B63" s="125" t="s">
        <v>48</v>
      </c>
      <c r="C63" s="190">
        <v>0.89621951370720765</v>
      </c>
      <c r="D63" s="197">
        <v>0.8971905584340818</v>
      </c>
      <c r="E63" s="197">
        <v>0.89251891793919069</v>
      </c>
      <c r="F63" s="198">
        <v>0.89342060523631417</v>
      </c>
      <c r="G63" s="199">
        <v>0.93233612214428574</v>
      </c>
      <c r="H63" s="200">
        <v>0.91272462632256623</v>
      </c>
      <c r="I63" s="200">
        <v>0.9206960147542298</v>
      </c>
      <c r="J63" s="200">
        <v>0.90263320304464101</v>
      </c>
      <c r="K63" s="199">
        <v>0.86782423812898657</v>
      </c>
      <c r="L63" s="200">
        <v>0.88633518504029429</v>
      </c>
      <c r="M63" s="200">
        <v>0.86927110037875654</v>
      </c>
      <c r="N63" s="201">
        <v>0.88693321744169207</v>
      </c>
      <c r="O63" s="148"/>
      <c r="P63" s="202"/>
      <c r="Q63" s="148"/>
      <c r="R63" s="202"/>
      <c r="S63" s="147"/>
    </row>
    <row r="64" spans="2:19" x14ac:dyDescent="0.25">
      <c r="B64" s="125" t="s">
        <v>49</v>
      </c>
      <c r="C64" s="190">
        <v>0.90437425223760792</v>
      </c>
      <c r="D64" s="197">
        <v>0.90058775665220669</v>
      </c>
      <c r="E64" s="197">
        <v>0.90228804269069951</v>
      </c>
      <c r="F64" s="198">
        <v>0.91113335142433438</v>
      </c>
      <c r="G64" s="199">
        <v>0.97932874070973397</v>
      </c>
      <c r="H64" s="200">
        <v>0.96143087643647784</v>
      </c>
      <c r="I64" s="200">
        <v>0.97320752497665908</v>
      </c>
      <c r="J64" s="200">
        <v>0.95650852614849124</v>
      </c>
      <c r="K64" s="199">
        <v>0.84218654459672404</v>
      </c>
      <c r="L64" s="200">
        <v>0.85380147587347788</v>
      </c>
      <c r="M64" s="200">
        <v>0.84531741590866472</v>
      </c>
      <c r="N64" s="201">
        <v>0.87553259077923751</v>
      </c>
      <c r="O64" s="148"/>
      <c r="P64" s="202"/>
      <c r="Q64" s="148"/>
      <c r="R64" s="202"/>
      <c r="S64" s="147"/>
    </row>
    <row r="65" spans="2:19" x14ac:dyDescent="0.25">
      <c r="B65" s="125" t="s">
        <v>50</v>
      </c>
      <c r="C65" s="190">
        <v>0.87845152682667826</v>
      </c>
      <c r="D65" s="197">
        <v>0.87437793578385847</v>
      </c>
      <c r="E65" s="197">
        <v>0.90804800449470502</v>
      </c>
      <c r="F65" s="198">
        <v>0.89903681489712062</v>
      </c>
      <c r="G65" s="199">
        <v>0.94642087646687445</v>
      </c>
      <c r="H65" s="200">
        <v>0.94788427328810509</v>
      </c>
      <c r="I65" s="200">
        <v>0.96754264174075744</v>
      </c>
      <c r="J65" s="200">
        <v>0.92777312777312781</v>
      </c>
      <c r="K65" s="199">
        <v>0.79755920114973378</v>
      </c>
      <c r="L65" s="200">
        <v>0.79745939977695524</v>
      </c>
      <c r="M65" s="200">
        <v>0.85399761026546839</v>
      </c>
      <c r="N65" s="201">
        <v>0.87095622379196802</v>
      </c>
      <c r="O65" s="148"/>
      <c r="P65" s="202"/>
      <c r="Q65" s="148"/>
      <c r="R65" s="202"/>
      <c r="S65" s="147"/>
    </row>
    <row r="66" spans="2:19" x14ac:dyDescent="0.25">
      <c r="B66" s="125" t="s">
        <v>51</v>
      </c>
      <c r="C66" s="190">
        <v>0.92558998043300877</v>
      </c>
      <c r="D66" s="197">
        <v>0.90894551242042187</v>
      </c>
      <c r="E66" s="197">
        <v>0.90708805803119985</v>
      </c>
      <c r="F66" s="198">
        <v>0.89742456956897787</v>
      </c>
      <c r="G66" s="199">
        <v>0.93779936471655934</v>
      </c>
      <c r="H66" s="200">
        <v>0.95435160081640125</v>
      </c>
      <c r="I66" s="200">
        <v>0.93533346538877626</v>
      </c>
      <c r="J66" s="200">
        <v>0.9381380873924493</v>
      </c>
      <c r="K66" s="199">
        <v>0.91470359048132832</v>
      </c>
      <c r="L66" s="200">
        <v>0.86126483477815807</v>
      </c>
      <c r="M66" s="200">
        <v>0.88467444531769546</v>
      </c>
      <c r="N66" s="201">
        <v>0.86519208900978839</v>
      </c>
      <c r="O66" s="148"/>
      <c r="P66" s="202"/>
      <c r="Q66" s="148"/>
      <c r="R66" s="202"/>
      <c r="S66" s="147"/>
    </row>
    <row r="67" spans="2:19" x14ac:dyDescent="0.25">
      <c r="B67" s="125" t="s">
        <v>52</v>
      </c>
      <c r="C67" s="190">
        <v>0.89761656771570997</v>
      </c>
      <c r="D67" s="197">
        <v>0.92630687138631673</v>
      </c>
      <c r="E67" s="197">
        <v>0.93330482176376661</v>
      </c>
      <c r="F67" s="198">
        <v>0.88930935454439686</v>
      </c>
      <c r="G67" s="199">
        <v>0.96281635921994113</v>
      </c>
      <c r="H67" s="200">
        <v>0.96343045284360418</v>
      </c>
      <c r="I67" s="200">
        <v>0.96832914563552952</v>
      </c>
      <c r="J67" s="200">
        <v>0.96757846822220051</v>
      </c>
      <c r="K67" s="199">
        <v>0.82915755377758094</v>
      </c>
      <c r="L67" s="200">
        <v>0.89415996649683971</v>
      </c>
      <c r="M67" s="200">
        <v>0.91054606226400547</v>
      </c>
      <c r="N67" s="201">
        <v>0.83682195839019269</v>
      </c>
      <c r="O67" s="148"/>
      <c r="P67" s="202"/>
      <c r="Q67" s="148"/>
      <c r="R67" s="202"/>
      <c r="S67" s="147"/>
    </row>
    <row r="68" spans="2:19" ht="15.75" thickBot="1" x14ac:dyDescent="0.3">
      <c r="B68" s="125" t="s">
        <v>53</v>
      </c>
      <c r="C68" s="190">
        <v>0.92911010558069373</v>
      </c>
      <c r="D68" s="197">
        <v>0.94246608823169997</v>
      </c>
      <c r="E68" s="197">
        <v>0.92892195045957326</v>
      </c>
      <c r="F68" s="198">
        <v>0.89764348220434353</v>
      </c>
      <c r="G68" s="199">
        <v>0.97082994003109502</v>
      </c>
      <c r="H68" s="200">
        <v>0.95433140390464044</v>
      </c>
      <c r="I68" s="200">
        <v>0.98228485153497724</v>
      </c>
      <c r="J68" s="200">
        <v>0.90191565191565193</v>
      </c>
      <c r="K68" s="199">
        <v>0.87948571176962698</v>
      </c>
      <c r="L68" s="200">
        <v>0.93068342344975397</v>
      </c>
      <c r="M68" s="200">
        <v>0.89524172543040459</v>
      </c>
      <c r="N68" s="201">
        <v>0.89411367749455539</v>
      </c>
      <c r="O68" s="148"/>
      <c r="P68" s="202"/>
      <c r="Q68" s="148"/>
      <c r="R68" s="202"/>
      <c r="S68" s="147"/>
    </row>
    <row r="69" spans="2:19" ht="15.75" thickBot="1" x14ac:dyDescent="0.3">
      <c r="B69" s="153" t="s">
        <v>2</v>
      </c>
      <c r="C69" s="203">
        <v>0.90797190109447545</v>
      </c>
      <c r="D69" s="204">
        <v>0.89659269744572412</v>
      </c>
      <c r="E69" s="204">
        <v>0.90331966890417026</v>
      </c>
      <c r="F69" s="205">
        <v>0.90146385876910884</v>
      </c>
      <c r="G69" s="206">
        <v>0.96552883184745331</v>
      </c>
      <c r="H69" s="204">
        <v>0.96131983689237499</v>
      </c>
      <c r="I69" s="204">
        <v>0.94711352307860119</v>
      </c>
      <c r="J69" s="204">
        <v>0.9394909317160941</v>
      </c>
      <c r="K69" s="207">
        <v>0.85127392840763594</v>
      </c>
      <c r="L69" s="208">
        <v>0.83944727342773851</v>
      </c>
      <c r="M69" s="208">
        <v>0.86777097368627143</v>
      </c>
      <c r="N69" s="209">
        <v>0.87044722296283306</v>
      </c>
      <c r="O69" s="148"/>
      <c r="P69" s="210"/>
      <c r="Q69" s="148"/>
      <c r="R69" s="210"/>
      <c r="S69" s="147"/>
    </row>
    <row r="70" spans="2:19" s="158" customFormat="1" ht="58.5" customHeight="1" thickBot="1" x14ac:dyDescent="0.3">
      <c r="B70" s="269" t="s">
        <v>91</v>
      </c>
      <c r="C70" s="270"/>
      <c r="D70" s="270"/>
      <c r="E70" s="270"/>
      <c r="F70" s="270"/>
      <c r="G70" s="270"/>
      <c r="H70" s="270"/>
      <c r="I70" s="270"/>
      <c r="J70" s="270"/>
      <c r="K70" s="270"/>
      <c r="L70" s="270"/>
      <c r="M70" s="270"/>
      <c r="N70" s="271"/>
    </row>
    <row r="71" spans="2:19" s="144" customFormat="1" ht="27" customHeight="1" thickBot="1" x14ac:dyDescent="0.3">
      <c r="B71" s="266" t="s">
        <v>98</v>
      </c>
      <c r="C71" s="267"/>
      <c r="D71" s="267"/>
      <c r="E71" s="267"/>
      <c r="F71" s="267"/>
      <c r="G71" s="267"/>
      <c r="H71" s="267"/>
      <c r="I71" s="267"/>
      <c r="J71" s="267"/>
      <c r="K71" s="267"/>
      <c r="L71" s="267"/>
      <c r="M71" s="267"/>
      <c r="N71" s="268"/>
    </row>
    <row r="72" spans="2:19" s="144" customFormat="1" x14ac:dyDescent="0.25"/>
    <row r="73" spans="2:19" s="144" customFormat="1" x14ac:dyDescent="0.25"/>
    <row r="74" spans="2:19" s="144" customFormat="1" x14ac:dyDescent="0.25"/>
    <row r="75" spans="2:19" s="144" customFormat="1" x14ac:dyDescent="0.25"/>
    <row r="76" spans="2:19" s="144" customFormat="1" x14ac:dyDescent="0.25"/>
    <row r="77" spans="2:19" s="144" customFormat="1" x14ac:dyDescent="0.25"/>
    <row r="78" spans="2:19" s="144" customFormat="1" x14ac:dyDescent="0.25"/>
    <row r="79" spans="2:19" s="144" customFormat="1" x14ac:dyDescent="0.25"/>
    <row r="80" spans="2:19" s="144" customFormat="1" x14ac:dyDescent="0.25"/>
    <row r="81" s="144" customFormat="1" x14ac:dyDescent="0.25"/>
    <row r="82" s="144" customFormat="1" x14ac:dyDescent="0.25"/>
    <row r="83" s="144" customFormat="1" x14ac:dyDescent="0.25"/>
    <row r="84" s="144" customFormat="1" x14ac:dyDescent="0.25"/>
    <row r="85" s="144" customFormat="1" x14ac:dyDescent="0.25"/>
    <row r="86" s="144" customFormat="1" x14ac:dyDescent="0.25"/>
    <row r="87" s="144" customFormat="1" x14ac:dyDescent="0.25"/>
    <row r="88" s="144" customFormat="1" x14ac:dyDescent="0.25"/>
    <row r="89" s="144" customFormat="1" x14ac:dyDescent="0.25"/>
    <row r="90" s="144" customFormat="1" x14ac:dyDescent="0.25"/>
    <row r="91" s="144" customFormat="1" x14ac:dyDescent="0.25"/>
    <row r="92" s="144" customFormat="1" x14ac:dyDescent="0.25"/>
    <row r="93" s="144" customFormat="1" x14ac:dyDescent="0.25"/>
  </sheetData>
  <sortState ref="B18:N68">
    <sortCondition ref="B18:B68"/>
  </sortState>
  <mergeCells count="6">
    <mergeCell ref="B71:N71"/>
    <mergeCell ref="B1:N1"/>
    <mergeCell ref="C2:F2"/>
    <mergeCell ref="G2:J2"/>
    <mergeCell ref="K2:N2"/>
    <mergeCell ref="B70:N7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134"/>
  <sheetViews>
    <sheetView zoomScaleNormal="100" workbookViewId="0">
      <selection activeCell="B72" sqref="B72:J72"/>
    </sheetView>
  </sheetViews>
  <sheetFormatPr defaultColWidth="8.85546875" defaultRowHeight="15" x14ac:dyDescent="0.25"/>
  <cols>
    <col min="1" max="1" width="9.140625" style="145"/>
    <col min="2" max="2" width="19.7109375" bestFit="1" customWidth="1"/>
    <col min="3" max="3" width="8.7109375" customWidth="1"/>
    <col min="4" max="4" width="11.28515625" customWidth="1"/>
    <col min="5" max="5" width="9.28515625" customWidth="1"/>
    <col min="6" max="6" width="11.7109375" customWidth="1"/>
    <col min="7" max="7" width="8.7109375" customWidth="1"/>
    <col min="8" max="8" width="11.85546875" customWidth="1"/>
    <col min="9" max="9" width="8.28515625" customWidth="1"/>
    <col min="10" max="10" width="12" customWidth="1"/>
    <col min="11" max="30" width="9.140625" style="145"/>
  </cols>
  <sheetData>
    <row r="1" spans="2:10" ht="68.25" customHeight="1" x14ac:dyDescent="0.35">
      <c r="B1" s="233" t="s">
        <v>103</v>
      </c>
      <c r="C1" s="234"/>
      <c r="D1" s="234"/>
      <c r="E1" s="234"/>
      <c r="F1" s="234"/>
      <c r="G1" s="234"/>
      <c r="H1" s="234"/>
      <c r="I1" s="234"/>
      <c r="J1" s="235"/>
    </row>
    <row r="2" spans="2:10" ht="21.75" customHeight="1" thickBot="1" x14ac:dyDescent="0.4">
      <c r="B2" s="236" t="s">
        <v>75</v>
      </c>
      <c r="C2" s="247"/>
      <c r="D2" s="247"/>
      <c r="E2" s="247"/>
      <c r="F2" s="247"/>
      <c r="G2" s="247"/>
      <c r="H2" s="247"/>
      <c r="I2" s="247"/>
      <c r="J2" s="248"/>
    </row>
    <row r="3" spans="2:10" ht="15.75" thickBot="1" x14ac:dyDescent="0.3">
      <c r="B3" s="127"/>
      <c r="C3" s="263">
        <v>2000</v>
      </c>
      <c r="D3" s="265"/>
      <c r="E3" s="263">
        <v>2007</v>
      </c>
      <c r="F3" s="264"/>
      <c r="G3" s="263">
        <v>2019</v>
      </c>
      <c r="H3" s="264"/>
      <c r="I3" s="263">
        <v>2022</v>
      </c>
      <c r="J3" s="264"/>
    </row>
    <row r="4" spans="2:10" ht="30" customHeight="1" thickBot="1" x14ac:dyDescent="0.3">
      <c r="B4" s="127" t="s">
        <v>66</v>
      </c>
      <c r="C4" s="116" t="s">
        <v>1</v>
      </c>
      <c r="D4" s="117" t="s">
        <v>0</v>
      </c>
      <c r="E4" s="116" t="s">
        <v>76</v>
      </c>
      <c r="F4" s="118" t="s">
        <v>0</v>
      </c>
      <c r="G4" s="116" t="s">
        <v>1</v>
      </c>
      <c r="H4" s="118" t="s">
        <v>0</v>
      </c>
      <c r="I4" s="116" t="s">
        <v>1</v>
      </c>
      <c r="J4" s="118" t="s">
        <v>0</v>
      </c>
    </row>
    <row r="5" spans="2:10" x14ac:dyDescent="0.25">
      <c r="B5" s="54" t="s">
        <v>54</v>
      </c>
      <c r="C5" s="21">
        <v>0.8973613761096616</v>
      </c>
      <c r="D5" s="27">
        <v>682.755</v>
      </c>
      <c r="E5" s="21">
        <v>0.88708980154377504</v>
      </c>
      <c r="F5" s="29">
        <v>802.61300000000006</v>
      </c>
      <c r="G5" s="21">
        <v>0.84595133613529605</v>
      </c>
      <c r="H5" s="29">
        <v>1097.451</v>
      </c>
      <c r="I5" s="143">
        <v>0.83924614992303104</v>
      </c>
      <c r="J5" s="29">
        <v>1133.4590000000001</v>
      </c>
    </row>
    <row r="6" spans="2:10" x14ac:dyDescent="0.25">
      <c r="B6" s="90" t="s">
        <v>55</v>
      </c>
      <c r="C6" s="21">
        <v>0.88789627101236956</v>
      </c>
      <c r="D6" s="28">
        <v>489.88499999999999</v>
      </c>
      <c r="E6" s="21">
        <v>0.8797163318189497</v>
      </c>
      <c r="F6" s="30">
        <v>540.45100000000002</v>
      </c>
      <c r="G6" s="21">
        <v>0.83817632946043308</v>
      </c>
      <c r="H6" s="30">
        <v>756.85400000000004</v>
      </c>
      <c r="I6" s="143">
        <v>0.83127635706747904</v>
      </c>
      <c r="J6" s="30">
        <v>751.13099999999997</v>
      </c>
    </row>
    <row r="7" spans="2:10" x14ac:dyDescent="0.25">
      <c r="B7" s="90" t="s">
        <v>88</v>
      </c>
      <c r="C7" s="21">
        <v>0.91548581088838277</v>
      </c>
      <c r="D7" s="28">
        <v>192.87</v>
      </c>
      <c r="E7" s="21">
        <v>0.8997576551974128</v>
      </c>
      <c r="F7" s="30">
        <v>262.16199999999998</v>
      </c>
      <c r="G7" s="21">
        <v>0.86081180208620667</v>
      </c>
      <c r="H7" s="30">
        <v>340.59699999999998</v>
      </c>
      <c r="I7" s="143">
        <v>0.85289735965673685</v>
      </c>
      <c r="J7" s="30">
        <v>382.32799999999997</v>
      </c>
    </row>
    <row r="8" spans="2:10" x14ac:dyDescent="0.25">
      <c r="B8" s="54" t="s">
        <v>56</v>
      </c>
      <c r="C8" s="21">
        <v>0.90792448976291396</v>
      </c>
      <c r="D8" s="27">
        <v>831.245</v>
      </c>
      <c r="E8" s="21">
        <v>0.89275002670933623</v>
      </c>
      <c r="F8" s="29">
        <v>961.7</v>
      </c>
      <c r="G8" s="21">
        <v>0.8753592222145794</v>
      </c>
      <c r="H8" s="29">
        <v>893.32799999999997</v>
      </c>
      <c r="I8" s="143">
        <v>0.85809339721576772</v>
      </c>
      <c r="J8" s="29">
        <v>1035.1590000000001</v>
      </c>
    </row>
    <row r="9" spans="2:10" x14ac:dyDescent="0.25">
      <c r="B9" s="90" t="s">
        <v>57</v>
      </c>
      <c r="C9" s="21">
        <v>0.90436769277328211</v>
      </c>
      <c r="D9" s="28">
        <v>605.77300000000002</v>
      </c>
      <c r="E9" s="21">
        <v>0.89337720777397056</v>
      </c>
      <c r="F9" s="30">
        <v>669.30399999999997</v>
      </c>
      <c r="G9" s="21">
        <v>0.8722602814806274</v>
      </c>
      <c r="H9" s="30">
        <v>629.27599999999995</v>
      </c>
      <c r="I9" s="143">
        <v>0.83647191057910764</v>
      </c>
      <c r="J9" s="30">
        <v>818.81</v>
      </c>
    </row>
    <row r="10" spans="2:10" x14ac:dyDescent="0.25">
      <c r="B10" s="90" t="s">
        <v>58</v>
      </c>
      <c r="C10" s="21">
        <v>0.91628924081062868</v>
      </c>
      <c r="D10" s="28">
        <v>225.47200000000001</v>
      </c>
      <c r="E10" s="21">
        <v>0.8912862345446062</v>
      </c>
      <c r="F10" s="30">
        <v>292.39600000000002</v>
      </c>
      <c r="G10" s="21">
        <v>0.88217145585534928</v>
      </c>
      <c r="H10" s="30">
        <v>264.05200000000002</v>
      </c>
      <c r="I10" s="143">
        <v>0.90542111949387494</v>
      </c>
      <c r="J10" s="30">
        <v>216.34899999999999</v>
      </c>
    </row>
    <row r="11" spans="2:10" x14ac:dyDescent="0.25">
      <c r="B11" s="91" t="s">
        <v>59</v>
      </c>
      <c r="C11" s="21">
        <v>0.88606497267178663</v>
      </c>
      <c r="D11" s="27">
        <v>1519.7750000000001</v>
      </c>
      <c r="E11" s="21">
        <v>0.86888145951365903</v>
      </c>
      <c r="F11" s="29">
        <v>1730.8240000000001</v>
      </c>
      <c r="G11" s="21">
        <v>0.84598520080664852</v>
      </c>
      <c r="H11" s="29">
        <v>1911.0740000000001</v>
      </c>
      <c r="I11" s="143">
        <v>0.82726997604890884</v>
      </c>
      <c r="J11" s="29">
        <v>2135.192</v>
      </c>
    </row>
    <row r="12" spans="2:10" x14ac:dyDescent="0.25">
      <c r="B12" s="90" t="s">
        <v>60</v>
      </c>
      <c r="C12" s="21">
        <v>0.89027391634486697</v>
      </c>
      <c r="D12" s="28">
        <v>445.65600000000001</v>
      </c>
      <c r="E12" s="21">
        <v>0.86824475356352349</v>
      </c>
      <c r="F12" s="30">
        <v>530.49300000000005</v>
      </c>
      <c r="G12" s="21">
        <v>0.85875365764944112</v>
      </c>
      <c r="H12" s="30">
        <v>572.39599999999996</v>
      </c>
      <c r="I12" s="143">
        <v>0.83541156407597883</v>
      </c>
      <c r="J12" s="30">
        <v>677.03700000000003</v>
      </c>
    </row>
    <row r="13" spans="2:10" x14ac:dyDescent="0.25">
      <c r="B13" s="90" t="s">
        <v>61</v>
      </c>
      <c r="C13" s="21">
        <v>0.86457498686359779</v>
      </c>
      <c r="D13" s="28">
        <v>341.74799999999999</v>
      </c>
      <c r="E13" s="21">
        <v>0.84141174577672462</v>
      </c>
      <c r="F13" s="30">
        <v>406.08600000000001</v>
      </c>
      <c r="G13" s="21">
        <v>0.82246527303184358</v>
      </c>
      <c r="H13" s="30">
        <v>401.35399999999998</v>
      </c>
      <c r="I13" s="143">
        <v>0.81347550147238434</v>
      </c>
      <c r="J13" s="30">
        <v>423.18099999999998</v>
      </c>
    </row>
    <row r="14" spans="2:10" x14ac:dyDescent="0.25">
      <c r="B14" s="90" t="s">
        <v>62</v>
      </c>
      <c r="C14" s="21">
        <v>0.89156337338323233</v>
      </c>
      <c r="D14" s="28">
        <v>732.37099999999998</v>
      </c>
      <c r="E14" s="21">
        <v>0.87990493340181986</v>
      </c>
      <c r="F14" s="30">
        <v>794.245</v>
      </c>
      <c r="G14" s="21">
        <v>0.84621947149940457</v>
      </c>
      <c r="H14" s="30">
        <v>937.32399999999996</v>
      </c>
      <c r="I14" s="143">
        <v>0.82690302328572407</v>
      </c>
      <c r="J14" s="30">
        <v>1034.9739999999999</v>
      </c>
    </row>
    <row r="15" spans="2:10" x14ac:dyDescent="0.25">
      <c r="B15" s="91" t="s">
        <v>63</v>
      </c>
      <c r="C15" s="21">
        <v>0.88960759688803048</v>
      </c>
      <c r="D15" s="27">
        <v>668.13599999999997</v>
      </c>
      <c r="E15" s="21">
        <v>0.87282954812575586</v>
      </c>
      <c r="F15" s="29">
        <v>718.98599999999999</v>
      </c>
      <c r="G15" s="21">
        <v>0.83964389780746229</v>
      </c>
      <c r="H15" s="29">
        <v>725.21400000000006</v>
      </c>
      <c r="I15" s="143">
        <v>0.82294346785760886</v>
      </c>
      <c r="J15" s="29">
        <v>762.61400000000003</v>
      </c>
    </row>
    <row r="16" spans="2:10" x14ac:dyDescent="0.25">
      <c r="B16" s="90" t="s">
        <v>64</v>
      </c>
      <c r="C16" s="21">
        <v>0.88799938042102877</v>
      </c>
      <c r="D16" s="28">
        <v>487.35300000000001</v>
      </c>
      <c r="E16" s="21">
        <v>0.86821331136952928</v>
      </c>
      <c r="F16" s="30">
        <v>545.61599999999999</v>
      </c>
      <c r="G16" s="21">
        <v>0.83773155419585987</v>
      </c>
      <c r="H16" s="30">
        <v>534.65099999999995</v>
      </c>
      <c r="I16" s="143">
        <v>0.82456963538841443</v>
      </c>
      <c r="J16" s="30">
        <v>546.23699999999997</v>
      </c>
    </row>
    <row r="17" spans="2:13" ht="15.75" thickBot="1" x14ac:dyDescent="0.3">
      <c r="B17" s="90" t="s">
        <v>65</v>
      </c>
      <c r="C17" s="21">
        <v>0.89372151359969332</v>
      </c>
      <c r="D17" s="28">
        <v>180.78299999999999</v>
      </c>
      <c r="E17" s="21">
        <v>0.88545654193319911</v>
      </c>
      <c r="F17" s="30">
        <v>173.37</v>
      </c>
      <c r="G17" s="25">
        <v>0.84477631149163412</v>
      </c>
      <c r="H17" s="31">
        <v>190.56299999999999</v>
      </c>
      <c r="I17" s="143">
        <v>0.81870092611445011</v>
      </c>
      <c r="J17" s="30">
        <v>216.37700000000001</v>
      </c>
    </row>
    <row r="18" spans="2:13" ht="15.75" thickBot="1" x14ac:dyDescent="0.3">
      <c r="B18" s="14" t="s">
        <v>67</v>
      </c>
      <c r="C18" s="122"/>
      <c r="D18" s="128"/>
      <c r="E18" s="122"/>
      <c r="F18" s="129"/>
      <c r="G18" s="122"/>
      <c r="H18" s="128"/>
      <c r="I18" s="122"/>
      <c r="J18" s="129"/>
    </row>
    <row r="19" spans="2:13" x14ac:dyDescent="0.25">
      <c r="B19" s="130" t="s">
        <v>3</v>
      </c>
      <c r="C19" s="21">
        <v>0.88315475560098655</v>
      </c>
      <c r="D19" s="19">
        <v>76.129000000000005</v>
      </c>
      <c r="E19" s="22">
        <v>0.83938328499219106</v>
      </c>
      <c r="F19" s="5">
        <v>104.384</v>
      </c>
      <c r="G19" s="21">
        <v>0.80265488840116195</v>
      </c>
      <c r="H19" s="19">
        <v>115.63200000000001</v>
      </c>
      <c r="I19" s="21">
        <v>0.80549292887886859</v>
      </c>
      <c r="J19" s="19">
        <v>120.523</v>
      </c>
      <c r="L19" s="146"/>
      <c r="M19" s="148"/>
    </row>
    <row r="20" spans="2:13" x14ac:dyDescent="0.25">
      <c r="B20" s="131" t="s">
        <v>4</v>
      </c>
      <c r="C20" s="21">
        <v>0.87084794515150321</v>
      </c>
      <c r="D20" s="19">
        <v>13.111000000000001</v>
      </c>
      <c r="E20" s="22">
        <v>0.8522443510567026</v>
      </c>
      <c r="F20" s="5">
        <v>14.555999999999999</v>
      </c>
      <c r="G20" s="21">
        <v>0.82548894978691478</v>
      </c>
      <c r="H20" s="19">
        <v>16.748000000000001</v>
      </c>
      <c r="I20" s="21">
        <v>0.8243866582863717</v>
      </c>
      <c r="J20" s="19">
        <v>16.484999999999999</v>
      </c>
      <c r="L20" s="146"/>
      <c r="M20" s="148"/>
    </row>
    <row r="21" spans="2:13" x14ac:dyDescent="0.25">
      <c r="B21" s="131" t="s">
        <v>5</v>
      </c>
      <c r="C21" s="21">
        <v>0.91122392218374615</v>
      </c>
      <c r="D21" s="19">
        <v>53.145000000000003</v>
      </c>
      <c r="E21" s="22">
        <v>0.87153892598840632</v>
      </c>
      <c r="F21" s="5">
        <v>99.146000000000001</v>
      </c>
      <c r="G21" s="21">
        <v>0.83066285497497949</v>
      </c>
      <c r="H21" s="19">
        <v>100.876</v>
      </c>
      <c r="I21" s="21">
        <v>0.84847856832789548</v>
      </c>
      <c r="J21" s="19">
        <v>108.206</v>
      </c>
      <c r="L21" s="146"/>
      <c r="M21" s="148"/>
    </row>
    <row r="22" spans="2:13" x14ac:dyDescent="0.25">
      <c r="B22" s="131" t="s">
        <v>6</v>
      </c>
      <c r="C22" s="21">
        <v>0.86821853320118925</v>
      </c>
      <c r="D22" s="19">
        <v>53.186999999999998</v>
      </c>
      <c r="E22" s="22">
        <v>0.87254023577393769</v>
      </c>
      <c r="F22" s="5">
        <v>50.503</v>
      </c>
      <c r="G22" s="21">
        <v>0.79629006268762137</v>
      </c>
      <c r="H22" s="19">
        <v>73.831000000000003</v>
      </c>
      <c r="I22" s="21">
        <v>0.8241650969986114</v>
      </c>
      <c r="J22" s="19">
        <v>63.945</v>
      </c>
      <c r="L22" s="146"/>
      <c r="M22" s="148"/>
    </row>
    <row r="23" spans="2:13" x14ac:dyDescent="0.25">
      <c r="B23" s="131" t="s">
        <v>7</v>
      </c>
      <c r="C23" s="21">
        <v>0.89078165620851035</v>
      </c>
      <c r="D23" s="19">
        <v>322.14299999999997</v>
      </c>
      <c r="E23" s="22">
        <v>0.86670242733718139</v>
      </c>
      <c r="F23" s="5">
        <v>408.036</v>
      </c>
      <c r="G23" s="21">
        <v>0.83498564728372349</v>
      </c>
      <c r="H23" s="19">
        <v>537.77599999999995</v>
      </c>
      <c r="I23" s="21">
        <v>0.81681421916537811</v>
      </c>
      <c r="J23" s="19">
        <v>555.05200000000002</v>
      </c>
      <c r="L23" s="146"/>
      <c r="M23" s="148"/>
    </row>
    <row r="24" spans="2:13" x14ac:dyDescent="0.25">
      <c r="B24" s="131" t="s">
        <v>8</v>
      </c>
      <c r="C24" s="21">
        <v>0.92492098930093658</v>
      </c>
      <c r="D24" s="19">
        <v>38.841000000000001</v>
      </c>
      <c r="E24" s="22">
        <v>0.93569980284284504</v>
      </c>
      <c r="F24" s="5">
        <v>36.722999999999999</v>
      </c>
      <c r="G24" s="21">
        <v>0.91263386213169595</v>
      </c>
      <c r="H24" s="19">
        <v>46.2</v>
      </c>
      <c r="I24" s="21">
        <v>0.84806270949647411</v>
      </c>
      <c r="J24" s="19">
        <v>86.894000000000005</v>
      </c>
      <c r="L24" s="146"/>
      <c r="M24" s="148"/>
    </row>
    <row r="25" spans="2:13" x14ac:dyDescent="0.25">
      <c r="B25" s="131" t="s">
        <v>9</v>
      </c>
      <c r="C25" s="21">
        <v>0.91220025769960833</v>
      </c>
      <c r="D25" s="19">
        <v>34.274999999999999</v>
      </c>
      <c r="E25" s="22">
        <v>0.91138750548344649</v>
      </c>
      <c r="F25" s="5">
        <v>34.340000000000003</v>
      </c>
      <c r="G25" s="21">
        <v>0.89217845503653326</v>
      </c>
      <c r="H25" s="19">
        <v>28.981999999999999</v>
      </c>
      <c r="I25" s="21">
        <v>0.82435265080921072</v>
      </c>
      <c r="J25" s="19">
        <v>45.332999999999998</v>
      </c>
      <c r="L25" s="146"/>
      <c r="M25" s="148"/>
    </row>
    <row r="26" spans="2:13" x14ac:dyDescent="0.25">
      <c r="B26" s="131" t="s">
        <v>10</v>
      </c>
      <c r="C26" s="21">
        <v>0.84690808999990208</v>
      </c>
      <c r="D26" s="19">
        <v>15.629</v>
      </c>
      <c r="E26" s="22">
        <v>0.89379539555987075</v>
      </c>
      <c r="F26" s="5">
        <v>11.375999999999999</v>
      </c>
      <c r="G26" s="21">
        <v>0.84403787927591312</v>
      </c>
      <c r="H26" s="19">
        <v>16.946999999999999</v>
      </c>
      <c r="I26" s="21">
        <v>0.83935779195886984</v>
      </c>
      <c r="J26" s="19">
        <v>14.247999999999999</v>
      </c>
      <c r="L26" s="146"/>
      <c r="M26" s="148"/>
    </row>
    <row r="27" spans="2:13" x14ac:dyDescent="0.25">
      <c r="B27" s="131" t="s">
        <v>11</v>
      </c>
      <c r="C27" s="21">
        <v>0.82575958428336604</v>
      </c>
      <c r="D27" s="19">
        <v>9.8580000000000005</v>
      </c>
      <c r="E27" s="22">
        <v>0.7468408895330404</v>
      </c>
      <c r="F27" s="5">
        <v>11.179</v>
      </c>
      <c r="G27" s="21">
        <v>0.78761742922184108</v>
      </c>
      <c r="H27" s="19">
        <v>6.6239999999999997</v>
      </c>
      <c r="I27" s="21">
        <v>0.77934971456937208</v>
      </c>
      <c r="J27" s="19">
        <v>6.2229999999999999</v>
      </c>
      <c r="L27" s="146"/>
      <c r="M27" s="148"/>
    </row>
    <row r="28" spans="2:13" x14ac:dyDescent="0.25">
      <c r="B28" s="131" t="s">
        <v>12</v>
      </c>
      <c r="C28" s="21">
        <v>0.8963605920373956</v>
      </c>
      <c r="D28" s="19">
        <v>186.06299999999999</v>
      </c>
      <c r="E28" s="22">
        <v>0.90127760170863624</v>
      </c>
      <c r="F28" s="5">
        <v>183.41200000000001</v>
      </c>
      <c r="G28" s="21">
        <v>0.84096714915799931</v>
      </c>
      <c r="H28" s="19">
        <v>284.81400000000002</v>
      </c>
      <c r="I28" s="21">
        <v>0.81986149000850983</v>
      </c>
      <c r="J28" s="19">
        <v>329.16800000000001</v>
      </c>
      <c r="L28" s="146"/>
      <c r="M28" s="148"/>
    </row>
    <row r="29" spans="2:13" x14ac:dyDescent="0.25">
      <c r="B29" s="131" t="s">
        <v>13</v>
      </c>
      <c r="C29" s="21">
        <v>0.89646093270142491</v>
      </c>
      <c r="D29" s="19">
        <v>125.248</v>
      </c>
      <c r="E29" s="22">
        <v>0.85853550763297004</v>
      </c>
      <c r="F29" s="5">
        <v>165.197</v>
      </c>
      <c r="G29" s="21">
        <v>0.831079728717252</v>
      </c>
      <c r="H29" s="19">
        <v>190.73699999999999</v>
      </c>
      <c r="I29" s="21">
        <v>0.85371180768697652</v>
      </c>
      <c r="J29" s="19">
        <v>147.75399999999999</v>
      </c>
      <c r="L29" s="146"/>
      <c r="M29" s="148"/>
    </row>
    <row r="30" spans="2:13" x14ac:dyDescent="0.25">
      <c r="B30" s="131" t="s">
        <v>14</v>
      </c>
      <c r="C30" s="21">
        <v>0.85801630434782605</v>
      </c>
      <c r="D30" s="19">
        <v>18.183</v>
      </c>
      <c r="E30" s="22">
        <v>0.89813221580817049</v>
      </c>
      <c r="F30" s="5">
        <v>14.682</v>
      </c>
      <c r="G30" s="21">
        <v>0.84269579210871381</v>
      </c>
      <c r="H30" s="19">
        <v>21.114000000000001</v>
      </c>
      <c r="I30" s="21">
        <v>0.84665165795398178</v>
      </c>
      <c r="J30" s="19">
        <v>20.094000000000001</v>
      </c>
      <c r="L30" s="146"/>
      <c r="M30" s="148"/>
    </row>
    <row r="31" spans="2:13" x14ac:dyDescent="0.25">
      <c r="B31" s="131" t="s">
        <v>15</v>
      </c>
      <c r="C31" s="21">
        <v>0.9409321766308274</v>
      </c>
      <c r="D31" s="19">
        <v>11.037000000000001</v>
      </c>
      <c r="E31" s="22">
        <v>0.89832913661388758</v>
      </c>
      <c r="F31" s="5">
        <v>19.058</v>
      </c>
      <c r="G31" s="21">
        <v>0.889176556617291</v>
      </c>
      <c r="H31" s="19">
        <v>22.43</v>
      </c>
      <c r="I31" s="21">
        <v>0.86491354653848751</v>
      </c>
      <c r="J31" s="19">
        <v>26.024000000000001</v>
      </c>
      <c r="L31" s="146"/>
      <c r="M31" s="148"/>
    </row>
    <row r="32" spans="2:13" x14ac:dyDescent="0.25">
      <c r="B32" s="131" t="s">
        <v>16</v>
      </c>
      <c r="C32" s="21">
        <v>0.89596815164059129</v>
      </c>
      <c r="D32" s="19">
        <v>156.24199999999999</v>
      </c>
      <c r="E32" s="22">
        <v>0.90565662102698152</v>
      </c>
      <c r="F32" s="5">
        <v>138.374</v>
      </c>
      <c r="G32" s="21">
        <v>0.88941127538166864</v>
      </c>
      <c r="H32" s="19">
        <v>116.458</v>
      </c>
      <c r="I32" s="21">
        <v>0.86109168291958993</v>
      </c>
      <c r="J32" s="19">
        <v>135.251</v>
      </c>
      <c r="L32" s="146"/>
      <c r="M32" s="148"/>
    </row>
    <row r="33" spans="2:13" x14ac:dyDescent="0.25">
      <c r="B33" s="131" t="s">
        <v>17</v>
      </c>
      <c r="C33" s="21">
        <v>0.91892237929039067</v>
      </c>
      <c r="D33" s="19">
        <v>80.423000000000002</v>
      </c>
      <c r="E33" s="22">
        <v>0.89725066413778831</v>
      </c>
      <c r="F33" s="5">
        <v>100.33</v>
      </c>
      <c r="G33" s="21">
        <v>0.85711841117246523</v>
      </c>
      <c r="H33" s="19">
        <v>111.886</v>
      </c>
      <c r="I33" s="21">
        <v>0.87784162622226247</v>
      </c>
      <c r="J33" s="19">
        <v>102.593</v>
      </c>
      <c r="L33" s="146"/>
      <c r="M33" s="148"/>
    </row>
    <row r="34" spans="2:13" x14ac:dyDescent="0.25">
      <c r="B34" s="131" t="s">
        <v>18</v>
      </c>
      <c r="C34" s="21">
        <v>0.93778368130059153</v>
      </c>
      <c r="D34" s="19">
        <v>27.401</v>
      </c>
      <c r="E34" s="22">
        <v>0.89718614449904033</v>
      </c>
      <c r="F34" s="5">
        <v>41.408999999999999</v>
      </c>
      <c r="G34" s="21">
        <v>0.91696542568300943</v>
      </c>
      <c r="H34" s="19">
        <v>27.77</v>
      </c>
      <c r="I34" s="21">
        <v>0.92831775107266401</v>
      </c>
      <c r="J34" s="19">
        <v>24.826000000000001</v>
      </c>
      <c r="L34" s="146"/>
      <c r="M34" s="148"/>
    </row>
    <row r="35" spans="2:13" x14ac:dyDescent="0.25">
      <c r="B35" s="131" t="s">
        <v>19</v>
      </c>
      <c r="C35" s="21">
        <v>0.9034544656304011</v>
      </c>
      <c r="D35" s="19">
        <v>34.744999999999997</v>
      </c>
      <c r="E35" s="22">
        <v>0.90540822776878926</v>
      </c>
      <c r="F35" s="5">
        <v>33.968000000000004</v>
      </c>
      <c r="G35" s="21">
        <v>0.89352587897777414</v>
      </c>
      <c r="H35" s="19">
        <v>29.802</v>
      </c>
      <c r="I35" s="21">
        <v>0.88466137363688535</v>
      </c>
      <c r="J35" s="19">
        <v>33.761000000000003</v>
      </c>
      <c r="L35" s="146"/>
      <c r="M35" s="148"/>
    </row>
    <row r="36" spans="2:13" x14ac:dyDescent="0.25">
      <c r="B36" s="131" t="s">
        <v>20</v>
      </c>
      <c r="C36" s="21">
        <v>0.82884013898058673</v>
      </c>
      <c r="D36" s="19">
        <v>102.661</v>
      </c>
      <c r="E36" s="22">
        <v>0.82695044422982611</v>
      </c>
      <c r="F36" s="5">
        <v>115.03400000000001</v>
      </c>
      <c r="G36" s="21">
        <v>0.79742589732072755</v>
      </c>
      <c r="H36" s="19">
        <v>110.947</v>
      </c>
      <c r="I36" s="21">
        <v>0.80266987968087566</v>
      </c>
      <c r="J36" s="19">
        <v>105.14400000000001</v>
      </c>
      <c r="L36" s="146"/>
      <c r="M36" s="148"/>
    </row>
    <row r="37" spans="2:13" x14ac:dyDescent="0.25">
      <c r="B37" s="131" t="s">
        <v>21</v>
      </c>
      <c r="C37" s="21">
        <v>0.85165311920015896</v>
      </c>
      <c r="D37" s="19">
        <v>87.364000000000004</v>
      </c>
      <c r="E37" s="22">
        <v>0.85537950312330646</v>
      </c>
      <c r="F37" s="5">
        <v>81.123999999999995</v>
      </c>
      <c r="G37" s="21">
        <v>0.82285585453253585</v>
      </c>
      <c r="H37" s="19">
        <v>103.714</v>
      </c>
      <c r="I37" s="21">
        <v>0.79119989466492058</v>
      </c>
      <c r="J37" s="19">
        <v>117.349</v>
      </c>
      <c r="L37" s="146"/>
      <c r="M37" s="148"/>
    </row>
    <row r="38" spans="2:13" x14ac:dyDescent="0.25">
      <c r="B38" s="131" t="s">
        <v>22</v>
      </c>
      <c r="C38" s="21">
        <v>0.8904326009347161</v>
      </c>
      <c r="D38" s="19">
        <v>23.233000000000001</v>
      </c>
      <c r="E38" s="22">
        <v>0.87103518513078138</v>
      </c>
      <c r="F38" s="5">
        <v>26.338999999999999</v>
      </c>
      <c r="G38" s="21">
        <v>0.83992435385585207</v>
      </c>
      <c r="H38" s="19">
        <v>26.663</v>
      </c>
      <c r="I38" s="21">
        <v>0.79373025080278681</v>
      </c>
      <c r="J38" s="19">
        <v>32.182000000000002</v>
      </c>
      <c r="L38" s="146"/>
      <c r="M38" s="148"/>
    </row>
    <row r="39" spans="2:13" x14ac:dyDescent="0.25">
      <c r="B39" s="131" t="s">
        <v>23</v>
      </c>
      <c r="C39" s="21">
        <v>0.9122936167324126</v>
      </c>
      <c r="D39" s="19">
        <v>58.140999999999998</v>
      </c>
      <c r="E39" s="22">
        <v>0.86392742131945399</v>
      </c>
      <c r="F39" s="5">
        <v>76.522999999999996</v>
      </c>
      <c r="G39" s="21">
        <v>0.89603561397471054</v>
      </c>
      <c r="H39" s="19">
        <v>46.823999999999998</v>
      </c>
      <c r="I39" s="21">
        <v>0.84505492320032882</v>
      </c>
      <c r="J39" s="19">
        <v>70.119</v>
      </c>
      <c r="L39" s="146"/>
      <c r="M39" s="148"/>
    </row>
    <row r="40" spans="2:13" x14ac:dyDescent="0.25">
      <c r="B40" s="131" t="s">
        <v>24</v>
      </c>
      <c r="C40" s="21">
        <v>0.88223789011993803</v>
      </c>
      <c r="D40" s="19">
        <v>82.427000000000007</v>
      </c>
      <c r="E40" s="22">
        <v>0.86149795976937482</v>
      </c>
      <c r="F40" s="5">
        <v>75.284999999999997</v>
      </c>
      <c r="G40" s="21">
        <v>0.80240579698692593</v>
      </c>
      <c r="H40" s="19">
        <v>100.021</v>
      </c>
      <c r="I40" s="21">
        <v>0.81595742059483034</v>
      </c>
      <c r="J40" s="19">
        <v>89.628</v>
      </c>
      <c r="L40" s="146"/>
      <c r="M40" s="148"/>
    </row>
    <row r="41" spans="2:13" x14ac:dyDescent="0.25">
      <c r="B41" s="131" t="s">
        <v>25</v>
      </c>
      <c r="C41" s="21">
        <v>0.90234591193253855</v>
      </c>
      <c r="D41" s="19">
        <v>143.273</v>
      </c>
      <c r="E41" s="22">
        <v>0.86910820562956126</v>
      </c>
      <c r="F41" s="5">
        <v>184.89500000000001</v>
      </c>
      <c r="G41" s="21">
        <v>0.86531288852051391</v>
      </c>
      <c r="H41" s="19">
        <v>145.6</v>
      </c>
      <c r="I41" s="21">
        <v>0.81009026881913859</v>
      </c>
      <c r="J41" s="19">
        <v>221.70099999999999</v>
      </c>
      <c r="L41" s="146"/>
      <c r="M41" s="148"/>
    </row>
    <row r="42" spans="2:13" x14ac:dyDescent="0.25">
      <c r="B42" s="131" t="s">
        <v>26</v>
      </c>
      <c r="C42" s="21">
        <v>0.93643612459446102</v>
      </c>
      <c r="D42" s="19">
        <v>43.357999999999997</v>
      </c>
      <c r="E42" s="22">
        <v>0.89242897734063631</v>
      </c>
      <c r="F42" s="5">
        <v>67.501999999999995</v>
      </c>
      <c r="G42" s="21">
        <v>0.8708949181262613</v>
      </c>
      <c r="H42" s="19">
        <v>72.228999999999999</v>
      </c>
      <c r="I42" s="21">
        <v>0.92857529267740468</v>
      </c>
      <c r="J42" s="19">
        <v>35.648000000000003</v>
      </c>
      <c r="L42" s="146"/>
      <c r="M42" s="148"/>
    </row>
    <row r="43" spans="2:13" x14ac:dyDescent="0.25">
      <c r="B43" s="131" t="s">
        <v>27</v>
      </c>
      <c r="C43" s="21">
        <v>0.88077511861634861</v>
      </c>
      <c r="D43" s="19">
        <v>50.155999999999999</v>
      </c>
      <c r="E43" s="22">
        <v>0.81222817354043919</v>
      </c>
      <c r="F43" s="5">
        <v>70.114000000000004</v>
      </c>
      <c r="G43" s="21">
        <v>0.79395306717476533</v>
      </c>
      <c r="H43" s="19">
        <v>78.725999999999999</v>
      </c>
      <c r="I43" s="21">
        <v>0.76381815420442467</v>
      </c>
      <c r="J43" s="19">
        <v>93.305999999999997</v>
      </c>
      <c r="L43" s="146"/>
      <c r="M43" s="148"/>
    </row>
    <row r="44" spans="2:13" x14ac:dyDescent="0.25">
      <c r="B44" s="131" t="s">
        <v>28</v>
      </c>
      <c r="C44" s="21">
        <v>0.89035501917247295</v>
      </c>
      <c r="D44" s="19">
        <v>88.471000000000004</v>
      </c>
      <c r="E44" s="22">
        <v>0.86994727792780924</v>
      </c>
      <c r="F44" s="5">
        <v>113.989</v>
      </c>
      <c r="G44" s="21">
        <v>0.851604579304723</v>
      </c>
      <c r="H44" s="19">
        <v>103.4</v>
      </c>
      <c r="I44" s="21">
        <v>0.87738882310374322</v>
      </c>
      <c r="J44" s="19">
        <v>89.462999999999994</v>
      </c>
      <c r="L44" s="146"/>
      <c r="M44" s="148"/>
    </row>
    <row r="45" spans="2:13" x14ac:dyDescent="0.25">
      <c r="B45" s="131" t="s">
        <v>29</v>
      </c>
      <c r="C45" s="21">
        <v>0.90563752316740365</v>
      </c>
      <c r="D45" s="19">
        <v>12.932</v>
      </c>
      <c r="E45" s="22">
        <v>0.89603763492477129</v>
      </c>
      <c r="F45" s="5">
        <v>15.16</v>
      </c>
      <c r="G45" s="21">
        <v>0.88197639853732823</v>
      </c>
      <c r="H45" s="19">
        <v>14.492000000000001</v>
      </c>
      <c r="I45" s="21">
        <v>0.89440625117397343</v>
      </c>
      <c r="J45" s="19">
        <v>14.054</v>
      </c>
      <c r="L45" s="146"/>
      <c r="M45" s="148"/>
    </row>
    <row r="46" spans="2:13" x14ac:dyDescent="0.25">
      <c r="B46" s="131" t="s">
        <v>30</v>
      </c>
      <c r="C46" s="21">
        <v>0.92356461780033228</v>
      </c>
      <c r="D46" s="19">
        <v>16.794</v>
      </c>
      <c r="E46" s="22">
        <v>0.9086529024429415</v>
      </c>
      <c r="F46" s="5">
        <v>20.475999999999999</v>
      </c>
      <c r="G46" s="21">
        <v>0.91606111787580036</v>
      </c>
      <c r="H46" s="19">
        <v>14.959</v>
      </c>
      <c r="I46" s="21">
        <v>0.91449760902557053</v>
      </c>
      <c r="J46" s="19">
        <v>17.916</v>
      </c>
      <c r="L46" s="146"/>
      <c r="M46" s="148"/>
    </row>
    <row r="47" spans="2:13" x14ac:dyDescent="0.25">
      <c r="B47" s="131" t="s">
        <v>31</v>
      </c>
      <c r="C47" s="21">
        <v>0.91656463725620174</v>
      </c>
      <c r="D47" s="19">
        <v>21.398</v>
      </c>
      <c r="E47" s="22">
        <v>0.91547609628225546</v>
      </c>
      <c r="F47" s="5">
        <v>24.57</v>
      </c>
      <c r="G47" s="21">
        <v>0.84362183695350923</v>
      </c>
      <c r="H47" s="19">
        <v>55.86</v>
      </c>
      <c r="I47" s="21">
        <v>0.84062831356496437</v>
      </c>
      <c r="J47" s="19">
        <v>58.167000000000002</v>
      </c>
      <c r="L47" s="146"/>
      <c r="M47" s="148"/>
    </row>
    <row r="48" spans="2:13" x14ac:dyDescent="0.25">
      <c r="B48" s="131" t="s">
        <v>32</v>
      </c>
      <c r="C48" s="21">
        <v>0.93406293543892238</v>
      </c>
      <c r="D48" s="19">
        <v>11.356999999999999</v>
      </c>
      <c r="E48" s="22">
        <v>0.90374180580101293</v>
      </c>
      <c r="F48" s="5">
        <v>17.047999999999998</v>
      </c>
      <c r="G48" s="21">
        <v>0.89739691645751163</v>
      </c>
      <c r="H48" s="19">
        <v>14.308</v>
      </c>
      <c r="I48" s="21">
        <v>0.89051216826758794</v>
      </c>
      <c r="J48" s="19">
        <v>14.419</v>
      </c>
      <c r="L48" s="146"/>
      <c r="M48" s="148"/>
    </row>
    <row r="49" spans="2:13" x14ac:dyDescent="0.25">
      <c r="B49" s="131" t="s">
        <v>33</v>
      </c>
      <c r="C49" s="21">
        <v>0.91422958556172051</v>
      </c>
      <c r="D49" s="19">
        <v>77.06</v>
      </c>
      <c r="E49" s="22">
        <v>0.90332309608389827</v>
      </c>
      <c r="F49" s="5">
        <v>68.308999999999997</v>
      </c>
      <c r="G49" s="21">
        <v>0.84144465125125667</v>
      </c>
      <c r="H49" s="19">
        <v>93.364999999999995</v>
      </c>
      <c r="I49" s="21">
        <v>0.85172163295345993</v>
      </c>
      <c r="J49" s="19">
        <v>77.768000000000001</v>
      </c>
      <c r="L49" s="146"/>
      <c r="M49" s="148"/>
    </row>
    <row r="50" spans="2:13" x14ac:dyDescent="0.25">
      <c r="B50" s="131" t="s">
        <v>34</v>
      </c>
      <c r="C50" s="21">
        <v>0.86832667147194376</v>
      </c>
      <c r="D50" s="19">
        <v>30.141999999999999</v>
      </c>
      <c r="E50" s="22">
        <v>0.84155122166257135</v>
      </c>
      <c r="F50" s="5">
        <v>38.819000000000003</v>
      </c>
      <c r="G50" s="21">
        <v>0.77670038078897063</v>
      </c>
      <c r="H50" s="19">
        <v>59.344999999999999</v>
      </c>
      <c r="I50" s="21">
        <v>0.79932995135573781</v>
      </c>
      <c r="J50" s="19">
        <v>44.264000000000003</v>
      </c>
      <c r="L50" s="146"/>
      <c r="M50" s="148"/>
    </row>
    <row r="51" spans="2:13" x14ac:dyDescent="0.25">
      <c r="B51" s="131" t="s">
        <v>35</v>
      </c>
      <c r="C51" s="21">
        <v>0.86231179237670441</v>
      </c>
      <c r="D51" s="19">
        <v>254.24100000000001</v>
      </c>
      <c r="E51" s="22">
        <v>0.85156200127457315</v>
      </c>
      <c r="F51" s="5">
        <v>274.38200000000001</v>
      </c>
      <c r="G51" s="21">
        <v>0.80016511178249428</v>
      </c>
      <c r="H51" s="19">
        <v>285.87299999999999</v>
      </c>
      <c r="I51" s="21">
        <v>0.80195825266946386</v>
      </c>
      <c r="J51" s="19">
        <v>255.54</v>
      </c>
      <c r="L51" s="146"/>
      <c r="M51" s="148"/>
    </row>
    <row r="52" spans="2:13" x14ac:dyDescent="0.25">
      <c r="B52" s="131" t="s">
        <v>36</v>
      </c>
      <c r="C52" s="21">
        <v>0.90065142894496675</v>
      </c>
      <c r="D52" s="19">
        <v>118.545</v>
      </c>
      <c r="E52" s="22">
        <v>0.8639071354376523</v>
      </c>
      <c r="F52" s="5">
        <v>147.26499999999999</v>
      </c>
      <c r="G52" s="21">
        <v>0.86673143670968178</v>
      </c>
      <c r="H52" s="19">
        <v>142.79499999999999</v>
      </c>
      <c r="I52" s="21">
        <v>0.80072402175928792</v>
      </c>
      <c r="J52" s="19">
        <v>206.316</v>
      </c>
      <c r="L52" s="146"/>
      <c r="M52" s="148"/>
    </row>
    <row r="53" spans="2:13" x14ac:dyDescent="0.25">
      <c r="B53" s="131" t="s">
        <v>37</v>
      </c>
      <c r="C53" s="21">
        <v>0.91840791524543131</v>
      </c>
      <c r="D53" s="19">
        <v>7.2240000000000002</v>
      </c>
      <c r="E53" s="22">
        <v>0.93798968195475929</v>
      </c>
      <c r="F53" s="5">
        <v>5.4690000000000003</v>
      </c>
      <c r="G53" s="21">
        <v>0.92035905669425966</v>
      </c>
      <c r="H53" s="19">
        <v>7.6390000000000002</v>
      </c>
      <c r="I53" s="21">
        <v>0.90281866989954973</v>
      </c>
      <c r="J53" s="19">
        <v>8.9779999999999998</v>
      </c>
      <c r="L53" s="146"/>
      <c r="M53" s="148"/>
    </row>
    <row r="54" spans="2:13" x14ac:dyDescent="0.25">
      <c r="B54" s="131" t="s">
        <v>38</v>
      </c>
      <c r="C54" s="21">
        <v>0.89731242029930525</v>
      </c>
      <c r="D54" s="19">
        <v>159.84399999999999</v>
      </c>
      <c r="E54" s="22">
        <v>0.89479263118959962</v>
      </c>
      <c r="F54" s="5">
        <v>169.524</v>
      </c>
      <c r="G54" s="21">
        <v>0.86224612727645511</v>
      </c>
      <c r="H54" s="19">
        <v>184.09399999999999</v>
      </c>
      <c r="I54" s="21">
        <v>0.80912989151620884</v>
      </c>
      <c r="J54" s="19">
        <v>257.54599999999999</v>
      </c>
      <c r="L54" s="146"/>
      <c r="M54" s="148"/>
    </row>
    <row r="55" spans="2:13" x14ac:dyDescent="0.25">
      <c r="B55" s="131" t="s">
        <v>39</v>
      </c>
      <c r="C55" s="21">
        <v>0.87251375439779488</v>
      </c>
      <c r="D55" s="19">
        <v>58.231000000000002</v>
      </c>
      <c r="E55" s="22">
        <v>0.82229725574817059</v>
      </c>
      <c r="F55" s="5">
        <v>95.364000000000004</v>
      </c>
      <c r="G55" s="21">
        <v>0.85432654541059883</v>
      </c>
      <c r="H55" s="19">
        <v>67.501000000000005</v>
      </c>
      <c r="I55" s="21">
        <v>0.84562585325507467</v>
      </c>
      <c r="J55" s="19">
        <v>77.457999999999998</v>
      </c>
      <c r="L55" s="146"/>
      <c r="M55" s="148"/>
    </row>
    <row r="56" spans="2:13" x14ac:dyDescent="0.25">
      <c r="B56" s="131" t="s">
        <v>40</v>
      </c>
      <c r="C56" s="21">
        <v>0.90731658655184577</v>
      </c>
      <c r="D56" s="19">
        <v>39.951000000000001</v>
      </c>
      <c r="E56" s="22">
        <v>0.8888948169884513</v>
      </c>
      <c r="F56" s="5">
        <v>49.978999999999999</v>
      </c>
      <c r="G56" s="21">
        <v>0.85932559836335287</v>
      </c>
      <c r="H56" s="19">
        <v>58.997999999999998</v>
      </c>
      <c r="I56" s="21">
        <v>0.85915663127459374</v>
      </c>
      <c r="J56" s="19">
        <v>67.611999999999995</v>
      </c>
      <c r="L56" s="146"/>
      <c r="M56" s="148"/>
    </row>
    <row r="57" spans="2:13" x14ac:dyDescent="0.25">
      <c r="B57" s="131" t="s">
        <v>41</v>
      </c>
      <c r="C57" s="21">
        <v>0.90285601522411307</v>
      </c>
      <c r="D57" s="19">
        <v>156.05199999999999</v>
      </c>
      <c r="E57" s="22">
        <v>0.87198081652171389</v>
      </c>
      <c r="F57" s="5">
        <v>202.92500000000001</v>
      </c>
      <c r="G57" s="21">
        <v>0.87815150757255611</v>
      </c>
      <c r="H57" s="19">
        <v>155.41300000000001</v>
      </c>
      <c r="I57" s="21">
        <v>0.83606784556979763</v>
      </c>
      <c r="J57" s="19">
        <v>212.93</v>
      </c>
      <c r="L57" s="146"/>
      <c r="M57" s="148"/>
    </row>
    <row r="58" spans="2:13" x14ac:dyDescent="0.25">
      <c r="B58" s="131" t="s">
        <v>42</v>
      </c>
      <c r="C58" s="21">
        <v>0.85242848519647252</v>
      </c>
      <c r="D58" s="19">
        <v>20.047000000000001</v>
      </c>
      <c r="E58" s="22">
        <v>0.90192717584369453</v>
      </c>
      <c r="F58" s="5">
        <v>11.042999999999999</v>
      </c>
      <c r="G58" s="21">
        <v>0.83682836207194045</v>
      </c>
      <c r="H58" s="19">
        <v>14.185</v>
      </c>
      <c r="I58" s="21">
        <v>0.81740647412289202</v>
      </c>
      <c r="J58" s="19">
        <v>16.956</v>
      </c>
      <c r="L58" s="146"/>
      <c r="M58" s="148"/>
    </row>
    <row r="59" spans="2:13" x14ac:dyDescent="0.25">
      <c r="B59" s="131" t="s">
        <v>43</v>
      </c>
      <c r="C59" s="21">
        <v>0.89505262672871733</v>
      </c>
      <c r="D59" s="19">
        <v>63.774000000000001</v>
      </c>
      <c r="E59" s="22">
        <v>0.89737419713918121</v>
      </c>
      <c r="F59" s="5">
        <v>62.139000000000003</v>
      </c>
      <c r="G59" s="21">
        <v>0.83536489837372752</v>
      </c>
      <c r="H59" s="19">
        <v>91.424999999999997</v>
      </c>
      <c r="I59" s="21">
        <v>0.80507166592932866</v>
      </c>
      <c r="J59" s="19">
        <v>117.203</v>
      </c>
      <c r="L59" s="146"/>
      <c r="M59" s="148"/>
    </row>
    <row r="60" spans="2:13" x14ac:dyDescent="0.25">
      <c r="B60" s="131" t="s">
        <v>44</v>
      </c>
      <c r="C60" s="21">
        <v>0.92201184419050797</v>
      </c>
      <c r="D60" s="19">
        <v>7.48</v>
      </c>
      <c r="E60" s="22">
        <v>0.91397868768571966</v>
      </c>
      <c r="F60" s="5">
        <v>9.5820000000000007</v>
      </c>
      <c r="G60" s="21">
        <v>0.91427235899033965</v>
      </c>
      <c r="H60" s="19">
        <v>8.2530000000000001</v>
      </c>
      <c r="I60" s="21">
        <v>0.95110582841618208</v>
      </c>
      <c r="J60" s="19">
        <v>5.7590000000000003</v>
      </c>
      <c r="L60" s="146"/>
      <c r="M60" s="148"/>
    </row>
    <row r="61" spans="2:13" x14ac:dyDescent="0.25">
      <c r="B61" s="131" t="s">
        <v>45</v>
      </c>
      <c r="C61" s="21">
        <v>0.86752647661907256</v>
      </c>
      <c r="D61" s="19">
        <v>112.80200000000001</v>
      </c>
      <c r="E61" s="22">
        <v>0.86642737875448805</v>
      </c>
      <c r="F61" s="5">
        <v>116.554</v>
      </c>
      <c r="G61" s="21">
        <v>0.87107603304675807</v>
      </c>
      <c r="H61" s="19">
        <v>96.049000000000007</v>
      </c>
      <c r="I61" s="21">
        <v>0.85551708790820269</v>
      </c>
      <c r="J61" s="19">
        <v>104.20699999999999</v>
      </c>
      <c r="L61" s="146"/>
      <c r="M61" s="148"/>
    </row>
    <row r="62" spans="2:13" x14ac:dyDescent="0.25">
      <c r="B62" s="131" t="s">
        <v>46</v>
      </c>
      <c r="C62" s="21">
        <v>0.90549418662518011</v>
      </c>
      <c r="D62" s="19">
        <v>246.87299999999999</v>
      </c>
      <c r="E62" s="22">
        <v>0.88015906610459416</v>
      </c>
      <c r="F62" s="5">
        <v>303.50099999999998</v>
      </c>
      <c r="G62" s="21">
        <v>0.87605965813790942</v>
      </c>
      <c r="H62" s="19">
        <v>327.34899999999999</v>
      </c>
      <c r="I62" s="21">
        <v>0.84427704631064326</v>
      </c>
      <c r="J62" s="19">
        <v>418.28399999999999</v>
      </c>
      <c r="L62" s="146"/>
      <c r="M62" s="148"/>
    </row>
    <row r="63" spans="2:13" x14ac:dyDescent="0.25">
      <c r="B63" s="131" t="s">
        <v>47</v>
      </c>
      <c r="C63" s="21">
        <v>0.92940482995141471</v>
      </c>
      <c r="D63" s="19">
        <v>19.760999999999999</v>
      </c>
      <c r="E63" s="22">
        <v>0.92489005600025309</v>
      </c>
      <c r="F63" s="5">
        <v>23.74</v>
      </c>
      <c r="G63" s="21">
        <v>0.89005376802935909</v>
      </c>
      <c r="H63" s="19">
        <v>32.206000000000003</v>
      </c>
      <c r="I63" s="21">
        <v>0.88746362665291534</v>
      </c>
      <c r="J63" s="19">
        <v>36.662999999999997</v>
      </c>
      <c r="L63" s="146"/>
      <c r="M63" s="148"/>
    </row>
    <row r="64" spans="2:13" x14ac:dyDescent="0.25">
      <c r="B64" s="131" t="s">
        <v>48</v>
      </c>
      <c r="C64" s="21">
        <v>0.89573742258139299</v>
      </c>
      <c r="D64" s="19">
        <v>9.4440000000000008</v>
      </c>
      <c r="E64" s="22">
        <v>0.89478974891853125</v>
      </c>
      <c r="F64" s="5">
        <v>9.3149999999999995</v>
      </c>
      <c r="G64" s="21">
        <v>0.89278060541119741</v>
      </c>
      <c r="H64" s="19">
        <v>6.4039999999999999</v>
      </c>
      <c r="I64" s="21">
        <v>0.7366736953861126</v>
      </c>
      <c r="J64" s="19">
        <v>17.858000000000001</v>
      </c>
      <c r="L64" s="146"/>
      <c r="M64" s="148"/>
    </row>
    <row r="65" spans="2:13" x14ac:dyDescent="0.25">
      <c r="B65" s="131" t="s">
        <v>49</v>
      </c>
      <c r="C65" s="21">
        <v>0.88329198099226491</v>
      </c>
      <c r="D65" s="19">
        <v>97.650999999999996</v>
      </c>
      <c r="E65" s="22">
        <v>0.91004954175581076</v>
      </c>
      <c r="F65" s="5">
        <v>79.126000000000005</v>
      </c>
      <c r="G65" s="21">
        <v>0.85498830332800202</v>
      </c>
      <c r="H65" s="19">
        <v>101.90900000000001</v>
      </c>
      <c r="I65" s="21">
        <v>0.86575004152254131</v>
      </c>
      <c r="J65" s="19">
        <v>92.953999999999994</v>
      </c>
      <c r="L65" s="146"/>
      <c r="M65" s="148"/>
    </row>
    <row r="66" spans="2:13" x14ac:dyDescent="0.25">
      <c r="B66" s="131" t="s">
        <v>50</v>
      </c>
      <c r="C66" s="21">
        <v>0.87299213966442213</v>
      </c>
      <c r="D66" s="19">
        <v>96.495999999999995</v>
      </c>
      <c r="E66" s="22">
        <v>0.92806891581448114</v>
      </c>
      <c r="F66" s="5">
        <v>53.198</v>
      </c>
      <c r="G66" s="21">
        <v>0.84096034353752558</v>
      </c>
      <c r="H66" s="19">
        <v>122.218</v>
      </c>
      <c r="I66" s="21">
        <v>0.8718253453463507</v>
      </c>
      <c r="J66" s="19">
        <v>91.887</v>
      </c>
      <c r="L66" s="146"/>
      <c r="M66" s="148"/>
    </row>
    <row r="67" spans="2:13" x14ac:dyDescent="0.25">
      <c r="B67" s="131" t="s">
        <v>51</v>
      </c>
      <c r="C67" s="21">
        <v>0.80169792763101133</v>
      </c>
      <c r="D67" s="19">
        <v>57.460999999999999</v>
      </c>
      <c r="E67" s="22">
        <v>0.8109641878662901</v>
      </c>
      <c r="F67" s="5">
        <v>58.027000000000001</v>
      </c>
      <c r="G67" s="21">
        <v>0.78362712806996249</v>
      </c>
      <c r="H67" s="19">
        <v>55.247999999999998</v>
      </c>
      <c r="I67" s="21">
        <v>0.79051958242778553</v>
      </c>
      <c r="J67" s="19">
        <v>50.988999999999997</v>
      </c>
      <c r="L67" s="146"/>
      <c r="M67" s="148"/>
    </row>
    <row r="68" spans="2:13" x14ac:dyDescent="0.25">
      <c r="B68" s="131" t="s">
        <v>52</v>
      </c>
      <c r="C68" s="21">
        <v>0.91921282977290808</v>
      </c>
      <c r="D68" s="19">
        <v>65.991</v>
      </c>
      <c r="E68" s="22">
        <v>0.90597677713653801</v>
      </c>
      <c r="F68" s="5">
        <v>76.180999999999997</v>
      </c>
      <c r="G68" s="21">
        <v>0.89409697445411729</v>
      </c>
      <c r="H68" s="19">
        <v>71.238</v>
      </c>
      <c r="I68" s="21">
        <v>0.84973216844580879</v>
      </c>
      <c r="J68" s="19">
        <v>101.71899999999999</v>
      </c>
      <c r="L68" s="146"/>
      <c r="M68" s="148"/>
    </row>
    <row r="69" spans="2:13" ht="15.75" thickBot="1" x14ac:dyDescent="0.3">
      <c r="B69" s="132" t="s">
        <v>53</v>
      </c>
      <c r="C69" s="21">
        <v>0.92702456778889897</v>
      </c>
      <c r="D69" s="19">
        <v>5.6139999999999999</v>
      </c>
      <c r="E69" s="22">
        <v>0.94336252790657737</v>
      </c>
      <c r="F69" s="5">
        <v>4.9470000000000001</v>
      </c>
      <c r="G69" s="21">
        <v>0.88716531564726109</v>
      </c>
      <c r="H69" s="19">
        <v>9.1869999999999994</v>
      </c>
      <c r="I69" s="21">
        <v>0.89389050585399898</v>
      </c>
      <c r="J69" s="19">
        <v>8.0570000000000004</v>
      </c>
      <c r="L69" s="146"/>
      <c r="M69" s="147"/>
    </row>
    <row r="70" spans="2:13" ht="15.75" thickBot="1" x14ac:dyDescent="0.3">
      <c r="B70" s="126" t="s">
        <v>2</v>
      </c>
      <c r="C70" s="23">
        <v>0.89444596484262795</v>
      </c>
      <c r="D70" s="20">
        <v>3701.9090000000001</v>
      </c>
      <c r="E70" s="24">
        <v>0.87935349184886469</v>
      </c>
      <c r="F70" s="7">
        <v>4214.1210000000001</v>
      </c>
      <c r="G70" s="23">
        <v>0.85180196801830133</v>
      </c>
      <c r="H70" s="20">
        <v>4627.0640000000003</v>
      </c>
      <c r="I70" s="179">
        <v>0.83664160671878818</v>
      </c>
      <c r="J70" s="20">
        <v>5066.424</v>
      </c>
    </row>
    <row r="71" spans="2:13" s="154" customFormat="1" ht="57.75" customHeight="1" x14ac:dyDescent="0.25">
      <c r="B71" s="230" t="s">
        <v>91</v>
      </c>
      <c r="C71" s="231"/>
      <c r="D71" s="231"/>
      <c r="E71" s="231"/>
      <c r="F71" s="231"/>
      <c r="G71" s="231"/>
      <c r="H71" s="231"/>
      <c r="I71" s="231"/>
      <c r="J71" s="232"/>
    </row>
    <row r="72" spans="2:13" s="145" customFormat="1" ht="33" customHeight="1" thickBot="1" x14ac:dyDescent="0.3">
      <c r="B72" s="274" t="s">
        <v>98</v>
      </c>
      <c r="C72" s="275"/>
      <c r="D72" s="275"/>
      <c r="E72" s="275"/>
      <c r="F72" s="275"/>
      <c r="G72" s="275"/>
      <c r="H72" s="275"/>
      <c r="I72" s="275"/>
      <c r="J72" s="276"/>
    </row>
    <row r="73" spans="2:13" s="145" customFormat="1" x14ac:dyDescent="0.25">
      <c r="E73" s="144"/>
      <c r="F73" s="147"/>
      <c r="G73" s="148"/>
      <c r="H73" s="147"/>
      <c r="I73" s="147"/>
      <c r="J73" s="147"/>
    </row>
    <row r="74" spans="2:13" s="145" customFormat="1" x14ac:dyDescent="0.25">
      <c r="E74" s="144"/>
      <c r="F74" s="144"/>
      <c r="G74" s="144"/>
      <c r="H74" s="147"/>
      <c r="I74" s="147"/>
      <c r="J74" s="147"/>
    </row>
    <row r="75" spans="2:13" s="145" customFormat="1" x14ac:dyDescent="0.25">
      <c r="E75" s="144"/>
      <c r="F75" s="149"/>
      <c r="G75" s="150"/>
      <c r="H75" s="144"/>
      <c r="I75" s="144"/>
      <c r="J75" s="144"/>
    </row>
    <row r="76" spans="2:13" s="145" customFormat="1" x14ac:dyDescent="0.25"/>
    <row r="77" spans="2:13" s="145" customFormat="1" x14ac:dyDescent="0.25"/>
    <row r="78" spans="2:13" s="145" customFormat="1" x14ac:dyDescent="0.25">
      <c r="C78" s="148"/>
      <c r="I78" s="148"/>
    </row>
    <row r="79" spans="2:13" s="145" customFormat="1" x14ac:dyDescent="0.25"/>
    <row r="80" spans="2:13" s="145" customFormat="1" x14ac:dyDescent="0.25">
      <c r="C80" s="146"/>
      <c r="I80" s="151"/>
    </row>
    <row r="81" spans="3:9" s="145" customFormat="1" x14ac:dyDescent="0.25"/>
    <row r="82" spans="3:9" s="145" customFormat="1" x14ac:dyDescent="0.25">
      <c r="C82" s="148"/>
      <c r="I82" s="152"/>
    </row>
    <row r="83" spans="3:9" s="145" customFormat="1" x14ac:dyDescent="0.25"/>
    <row r="84" spans="3:9" s="145" customFormat="1" x14ac:dyDescent="0.25"/>
    <row r="85" spans="3:9" s="145" customFormat="1" x14ac:dyDescent="0.25"/>
    <row r="86" spans="3:9" s="145" customFormat="1" x14ac:dyDescent="0.25"/>
    <row r="87" spans="3:9" s="145" customFormat="1" x14ac:dyDescent="0.25"/>
    <row r="88" spans="3:9" s="145" customFormat="1" x14ac:dyDescent="0.25"/>
    <row r="89" spans="3:9" s="145" customFormat="1" x14ac:dyDescent="0.25"/>
    <row r="90" spans="3:9" s="145" customFormat="1" x14ac:dyDescent="0.25"/>
    <row r="91" spans="3:9" s="145" customFormat="1" x14ac:dyDescent="0.25"/>
    <row r="92" spans="3:9" s="145" customFormat="1" x14ac:dyDescent="0.25"/>
    <row r="93" spans="3:9" s="145" customFormat="1" x14ac:dyDescent="0.25"/>
    <row r="94" spans="3:9" s="145" customFormat="1" x14ac:dyDescent="0.25"/>
    <row r="95" spans="3:9" s="145" customFormat="1" x14ac:dyDescent="0.25"/>
    <row r="96" spans="3:9" s="145" customFormat="1" x14ac:dyDescent="0.25"/>
    <row r="97" s="145" customFormat="1" x14ac:dyDescent="0.25"/>
    <row r="98" s="145" customFormat="1" x14ac:dyDescent="0.25"/>
    <row r="99" s="145" customFormat="1" x14ac:dyDescent="0.25"/>
    <row r="100" s="145" customFormat="1" x14ac:dyDescent="0.25"/>
    <row r="101" s="145" customFormat="1" x14ac:dyDescent="0.25"/>
    <row r="102" s="145" customFormat="1" x14ac:dyDescent="0.25"/>
    <row r="103" s="145" customFormat="1" x14ac:dyDescent="0.25"/>
    <row r="104" s="145" customFormat="1" x14ac:dyDescent="0.25"/>
    <row r="105" s="145" customFormat="1" x14ac:dyDescent="0.25"/>
    <row r="106" s="145" customFormat="1" x14ac:dyDescent="0.25"/>
    <row r="107" s="145" customFormat="1" x14ac:dyDescent="0.25"/>
    <row r="108" s="145" customFormat="1" x14ac:dyDescent="0.25"/>
    <row r="109" s="145" customFormat="1" x14ac:dyDescent="0.25"/>
    <row r="110" s="145" customFormat="1" x14ac:dyDescent="0.25"/>
    <row r="111" s="145" customFormat="1" x14ac:dyDescent="0.25"/>
    <row r="112" s="145" customFormat="1" x14ac:dyDescent="0.25"/>
    <row r="113" s="145" customFormat="1" x14ac:dyDescent="0.25"/>
    <row r="114" s="145" customFormat="1" x14ac:dyDescent="0.25"/>
    <row r="115" s="145" customFormat="1" x14ac:dyDescent="0.25"/>
    <row r="116" s="145" customFormat="1" x14ac:dyDescent="0.25"/>
    <row r="117" s="145" customFormat="1" x14ac:dyDescent="0.25"/>
    <row r="118" s="145" customFormat="1" x14ac:dyDescent="0.25"/>
    <row r="119" s="145" customFormat="1" x14ac:dyDescent="0.25"/>
    <row r="120" s="145" customFormat="1" x14ac:dyDescent="0.25"/>
    <row r="121" s="145" customFormat="1" x14ac:dyDescent="0.25"/>
    <row r="122" s="145" customFormat="1" x14ac:dyDescent="0.25"/>
    <row r="123" s="145" customFormat="1" x14ac:dyDescent="0.25"/>
    <row r="124" s="145" customFormat="1" x14ac:dyDescent="0.25"/>
    <row r="125" s="145" customFormat="1" x14ac:dyDescent="0.25"/>
    <row r="126" s="145" customFormat="1" x14ac:dyDescent="0.25"/>
    <row r="127" s="145" customFormat="1" x14ac:dyDescent="0.25"/>
    <row r="128" s="145" customFormat="1" x14ac:dyDescent="0.25"/>
    <row r="129" s="145" customFormat="1" x14ac:dyDescent="0.25"/>
    <row r="130" s="145" customFormat="1" x14ac:dyDescent="0.25"/>
    <row r="131" s="145" customFormat="1" x14ac:dyDescent="0.25"/>
    <row r="132" s="145" customFormat="1" x14ac:dyDescent="0.25"/>
    <row r="133" s="145" customFormat="1" x14ac:dyDescent="0.25"/>
    <row r="134" s="145" customFormat="1" x14ac:dyDescent="0.25"/>
  </sheetData>
  <sortState ref="M19:M69">
    <sortCondition ref="M19"/>
  </sortState>
  <mergeCells count="8">
    <mergeCell ref="B2:J2"/>
    <mergeCell ref="B1:J1"/>
    <mergeCell ref="B72:J72"/>
    <mergeCell ref="B71:J71"/>
    <mergeCell ref="C3:D3"/>
    <mergeCell ref="E3:F3"/>
    <mergeCell ref="G3:H3"/>
    <mergeCell ref="I3:J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95"/>
  <sheetViews>
    <sheetView zoomScaleNormal="100" workbookViewId="0">
      <selection activeCell="B2" sqref="B2:J2"/>
    </sheetView>
  </sheetViews>
  <sheetFormatPr defaultColWidth="8.85546875" defaultRowHeight="15" x14ac:dyDescent="0.25"/>
  <cols>
    <col min="1" max="1" width="9.140625" style="145"/>
    <col min="2" max="2" width="20.7109375" customWidth="1"/>
    <col min="3" max="3" width="9.85546875" customWidth="1"/>
    <col min="4" max="4" width="11.7109375" customWidth="1"/>
    <col min="5" max="5" width="9.7109375" customWidth="1"/>
    <col min="6" max="6" width="11.7109375" customWidth="1"/>
    <col min="7" max="7" width="10" customWidth="1"/>
    <col min="8" max="8" width="11.85546875" customWidth="1"/>
    <col min="9" max="9" width="9.5703125" customWidth="1"/>
    <col min="10" max="10" width="10.28515625" customWidth="1"/>
    <col min="11" max="42" width="9.140625" style="145"/>
  </cols>
  <sheetData>
    <row r="1" spans="2:10" ht="67.5" customHeight="1" x14ac:dyDescent="0.35">
      <c r="B1" s="233" t="s">
        <v>104</v>
      </c>
      <c r="C1" s="234"/>
      <c r="D1" s="234"/>
      <c r="E1" s="234"/>
      <c r="F1" s="234"/>
      <c r="G1" s="234"/>
      <c r="H1" s="234"/>
      <c r="I1" s="234"/>
      <c r="J1" s="235"/>
    </row>
    <row r="2" spans="2:10" ht="24" thickBot="1" x14ac:dyDescent="0.4">
      <c r="B2" s="236" t="s">
        <v>75</v>
      </c>
      <c r="C2" s="247"/>
      <c r="D2" s="247"/>
      <c r="E2" s="247"/>
      <c r="F2" s="247"/>
      <c r="G2" s="247"/>
      <c r="H2" s="247"/>
      <c r="I2" s="247"/>
      <c r="J2" s="248"/>
    </row>
    <row r="3" spans="2:10" ht="15.75" thickBot="1" x14ac:dyDescent="0.3">
      <c r="B3" s="14"/>
      <c r="C3" s="263">
        <v>2000</v>
      </c>
      <c r="D3" s="265"/>
      <c r="E3" s="263">
        <v>2007</v>
      </c>
      <c r="F3" s="264"/>
      <c r="G3" s="263">
        <v>2019</v>
      </c>
      <c r="H3" s="264"/>
      <c r="I3" s="263">
        <v>2022</v>
      </c>
      <c r="J3" s="264"/>
    </row>
    <row r="4" spans="2:10" ht="34.35" customHeight="1" thickBot="1" x14ac:dyDescent="0.3">
      <c r="B4" s="14" t="s">
        <v>66</v>
      </c>
      <c r="C4" s="69" t="s">
        <v>1</v>
      </c>
      <c r="D4" s="95" t="s">
        <v>0</v>
      </c>
      <c r="E4" s="69" t="s">
        <v>1</v>
      </c>
      <c r="F4" s="96" t="s">
        <v>0</v>
      </c>
      <c r="G4" s="69" t="s">
        <v>1</v>
      </c>
      <c r="H4" s="96" t="s">
        <v>0</v>
      </c>
      <c r="I4" s="69" t="s">
        <v>1</v>
      </c>
      <c r="J4" s="96" t="s">
        <v>0</v>
      </c>
    </row>
    <row r="5" spans="2:10" x14ac:dyDescent="0.25">
      <c r="B5" s="54" t="s">
        <v>54</v>
      </c>
      <c r="C5" s="21">
        <v>0.75304865251699027</v>
      </c>
      <c r="D5" s="27">
        <v>1782.663</v>
      </c>
      <c r="E5" s="21">
        <v>0.73101788560882697</v>
      </c>
      <c r="F5" s="29">
        <v>1872.133</v>
      </c>
      <c r="G5" s="21">
        <v>0.74119261903886335</v>
      </c>
      <c r="H5" s="29">
        <v>1618.703</v>
      </c>
      <c r="I5" s="21">
        <v>0.7146454932194205</v>
      </c>
      <c r="J5" s="29">
        <v>1767.6790000000001</v>
      </c>
    </row>
    <row r="6" spans="2:10" x14ac:dyDescent="0.25">
      <c r="B6" s="90" t="s">
        <v>55</v>
      </c>
      <c r="C6" s="21">
        <v>0.74898516258323156</v>
      </c>
      <c r="D6" s="28">
        <v>1217.617</v>
      </c>
      <c r="E6" s="21">
        <v>0.72911258778731847</v>
      </c>
      <c r="F6" s="30">
        <v>1212.7280000000001</v>
      </c>
      <c r="G6" s="21">
        <v>0.73431190322782103</v>
      </c>
      <c r="H6" s="30">
        <v>1059.346</v>
      </c>
      <c r="I6" s="21">
        <v>0.70934047741644712</v>
      </c>
      <c r="J6" s="30">
        <v>1154.3789999999999</v>
      </c>
    </row>
    <row r="7" spans="2:10" x14ac:dyDescent="0.25">
      <c r="B7" s="90" t="s">
        <v>88</v>
      </c>
      <c r="C7" s="21">
        <v>0.76137292728083572</v>
      </c>
      <c r="D7" s="28">
        <v>565.04600000000005</v>
      </c>
      <c r="E7" s="21">
        <v>0.73445288608139359</v>
      </c>
      <c r="F7" s="30">
        <v>659.40499999999997</v>
      </c>
      <c r="G7" s="21">
        <v>0.7532928062608637</v>
      </c>
      <c r="H7" s="30">
        <v>559.35699999999997</v>
      </c>
      <c r="I7" s="21">
        <v>0.72412297826630656</v>
      </c>
      <c r="J7" s="30">
        <v>613.29999999999995</v>
      </c>
    </row>
    <row r="8" spans="2:10" x14ac:dyDescent="0.25">
      <c r="B8" s="54" t="s">
        <v>56</v>
      </c>
      <c r="C8" s="21">
        <v>0.79931883845986185</v>
      </c>
      <c r="D8" s="27">
        <v>1881.0060000000001</v>
      </c>
      <c r="E8" s="21">
        <v>0.76808583502737171</v>
      </c>
      <c r="F8" s="29">
        <v>2062.0590000000002</v>
      </c>
      <c r="G8" s="21">
        <v>0.75019855759440146</v>
      </c>
      <c r="H8" s="29">
        <v>1632.674</v>
      </c>
      <c r="I8" s="21">
        <v>0.74456906364735753</v>
      </c>
      <c r="J8" s="29">
        <v>1582.6579999999999</v>
      </c>
    </row>
    <row r="9" spans="2:10" x14ac:dyDescent="0.25">
      <c r="B9" s="90" t="s">
        <v>57</v>
      </c>
      <c r="C9" s="21">
        <v>0.78182864653861717</v>
      </c>
      <c r="D9" s="28">
        <v>1477.5740000000001</v>
      </c>
      <c r="E9" s="21">
        <v>0.74883612274787348</v>
      </c>
      <c r="F9" s="30">
        <v>1596.5909999999999</v>
      </c>
      <c r="G9" s="21">
        <v>0.74138307204754617</v>
      </c>
      <c r="H9" s="30">
        <v>1198.383</v>
      </c>
      <c r="I9" s="21">
        <v>0.72476503656026914</v>
      </c>
      <c r="J9" s="30">
        <v>1176.1389999999999</v>
      </c>
    </row>
    <row r="10" spans="2:10" x14ac:dyDescent="0.25">
      <c r="B10" s="90" t="s">
        <v>58</v>
      </c>
      <c r="C10" s="21">
        <v>0.84486773658677639</v>
      </c>
      <c r="D10" s="28">
        <v>403.43200000000002</v>
      </c>
      <c r="E10" s="21">
        <v>0.81636206185729698</v>
      </c>
      <c r="F10" s="30">
        <v>465.46800000000002</v>
      </c>
      <c r="G10" s="21">
        <v>0.77167478413014856</v>
      </c>
      <c r="H10" s="30">
        <v>434.291</v>
      </c>
      <c r="I10" s="21">
        <v>0.78858110487083244</v>
      </c>
      <c r="J10" s="30">
        <v>406.51900000000001</v>
      </c>
    </row>
    <row r="11" spans="2:10" x14ac:dyDescent="0.25">
      <c r="B11" s="91" t="s">
        <v>59</v>
      </c>
      <c r="C11" s="21">
        <v>0.75853258816907221</v>
      </c>
      <c r="D11" s="27">
        <v>3442.145</v>
      </c>
      <c r="E11" s="21">
        <v>0.7399691343093302</v>
      </c>
      <c r="F11" s="29">
        <v>3628.1350000000002</v>
      </c>
      <c r="G11" s="21">
        <v>0.69253364834649234</v>
      </c>
      <c r="H11" s="29">
        <v>3702.4560000000001</v>
      </c>
      <c r="I11" s="21">
        <v>0.69936871514589183</v>
      </c>
      <c r="J11" s="29">
        <v>3435.127</v>
      </c>
    </row>
    <row r="12" spans="2:10" x14ac:dyDescent="0.25">
      <c r="B12" s="90" t="s">
        <v>60</v>
      </c>
      <c r="C12" s="21">
        <v>0.74907350822467866</v>
      </c>
      <c r="D12" s="28">
        <v>1086.4549999999999</v>
      </c>
      <c r="E12" s="21">
        <v>0.72248430788020612</v>
      </c>
      <c r="F12" s="30">
        <v>1190.645</v>
      </c>
      <c r="G12" s="21">
        <v>0.69782345322079953</v>
      </c>
      <c r="H12" s="30">
        <v>1190.979</v>
      </c>
      <c r="I12" s="21">
        <v>0.69863249307903308</v>
      </c>
      <c r="J12" s="30">
        <v>1116.145</v>
      </c>
    </row>
    <row r="13" spans="2:10" x14ac:dyDescent="0.25">
      <c r="B13" s="90" t="s">
        <v>61</v>
      </c>
      <c r="C13" s="21">
        <v>0.74519576121803277</v>
      </c>
      <c r="D13" s="28">
        <v>704.11099999999999</v>
      </c>
      <c r="E13" s="21">
        <v>0.71419442506436859</v>
      </c>
      <c r="F13" s="30">
        <v>735.73099999999999</v>
      </c>
      <c r="G13" s="21">
        <v>0.67273395657306245</v>
      </c>
      <c r="H13" s="30">
        <v>738.01700000000005</v>
      </c>
      <c r="I13" s="21">
        <v>0.68976582752957205</v>
      </c>
      <c r="J13" s="30">
        <v>650.53499999999997</v>
      </c>
    </row>
    <row r="14" spans="2:10" x14ac:dyDescent="0.25">
      <c r="B14" s="90" t="s">
        <v>62</v>
      </c>
      <c r="C14" s="21">
        <v>0.76939685956305204</v>
      </c>
      <c r="D14" s="28">
        <v>1651.579</v>
      </c>
      <c r="E14" s="21">
        <v>0.75991333647380688</v>
      </c>
      <c r="F14" s="30">
        <v>1701.759</v>
      </c>
      <c r="G14" s="21">
        <v>0.69660546290137604</v>
      </c>
      <c r="H14" s="30">
        <v>1773.46</v>
      </c>
      <c r="I14" s="21">
        <v>0.70343264729920496</v>
      </c>
      <c r="J14" s="30">
        <v>1668.4469999999999</v>
      </c>
    </row>
    <row r="15" spans="2:10" x14ac:dyDescent="0.25">
      <c r="B15" s="91" t="s">
        <v>63</v>
      </c>
      <c r="C15" s="21">
        <v>0.75859821312228037</v>
      </c>
      <c r="D15" s="27">
        <v>1628.432</v>
      </c>
      <c r="E15" s="21">
        <v>0.74070050903822493</v>
      </c>
      <c r="F15" s="29">
        <v>1460.424</v>
      </c>
      <c r="G15" s="21">
        <v>0.70441581630204186</v>
      </c>
      <c r="H15" s="29">
        <v>1231.652</v>
      </c>
      <c r="I15" s="21">
        <v>0.71385485978897456</v>
      </c>
      <c r="J15" s="29">
        <v>1073.7149999999999</v>
      </c>
    </row>
    <row r="16" spans="2:10" x14ac:dyDescent="0.25">
      <c r="B16" s="90" t="s">
        <v>64</v>
      </c>
      <c r="C16" s="21">
        <v>0.74066099903810023</v>
      </c>
      <c r="D16" s="28">
        <v>1279.575</v>
      </c>
      <c r="E16" s="21">
        <v>0.72791971359641128</v>
      </c>
      <c r="F16" s="30">
        <v>1132.615</v>
      </c>
      <c r="G16" s="21">
        <v>0.6888369237810622</v>
      </c>
      <c r="H16" s="30">
        <v>946.35799999999995</v>
      </c>
      <c r="I16" s="21">
        <v>0.70175665562199541</v>
      </c>
      <c r="J16" s="30">
        <v>825.31299999999999</v>
      </c>
    </row>
    <row r="17" spans="2:13" ht="15.75" thickBot="1" x14ac:dyDescent="0.3">
      <c r="B17" s="90" t="s">
        <v>65</v>
      </c>
      <c r="C17" s="21">
        <v>0.8074471766753305</v>
      </c>
      <c r="D17" s="28">
        <v>348.85700000000003</v>
      </c>
      <c r="E17" s="21">
        <v>0.77690856020138932</v>
      </c>
      <c r="F17" s="30">
        <v>327.80900000000003</v>
      </c>
      <c r="G17" s="25">
        <v>0.74651416325257691</v>
      </c>
      <c r="H17" s="31">
        <v>285.29399999999998</v>
      </c>
      <c r="I17" s="25">
        <v>0.74784006042044593</v>
      </c>
      <c r="J17" s="31">
        <v>248.40199999999999</v>
      </c>
    </row>
    <row r="18" spans="2:13" ht="15.75" thickBot="1" x14ac:dyDescent="0.3">
      <c r="B18" s="14" t="s">
        <v>67</v>
      </c>
      <c r="C18" s="122"/>
      <c r="D18" s="128"/>
      <c r="E18" s="122"/>
      <c r="F18" s="129"/>
      <c r="G18" s="122"/>
      <c r="H18" s="128"/>
      <c r="I18" s="122"/>
      <c r="J18" s="129"/>
    </row>
    <row r="19" spans="2:13" x14ac:dyDescent="0.25">
      <c r="B19" s="130" t="s">
        <v>3</v>
      </c>
      <c r="C19" s="21">
        <v>0.74180660574291413</v>
      </c>
      <c r="D19" s="19">
        <v>178.108</v>
      </c>
      <c r="E19" s="22">
        <v>0.71147996115010359</v>
      </c>
      <c r="F19" s="5">
        <v>188.93100000000001</v>
      </c>
      <c r="G19" s="21">
        <v>0.66467304200115851</v>
      </c>
      <c r="H19" s="19">
        <v>188.72</v>
      </c>
      <c r="I19" s="21">
        <v>0.72333765463867161</v>
      </c>
      <c r="J19" s="19">
        <v>169.874</v>
      </c>
      <c r="L19" s="146"/>
      <c r="M19" s="148"/>
    </row>
    <row r="20" spans="2:13" x14ac:dyDescent="0.25">
      <c r="B20" s="131" t="s">
        <v>4</v>
      </c>
      <c r="C20" s="21">
        <v>0.75022756599413831</v>
      </c>
      <c r="D20" s="19">
        <v>24.97</v>
      </c>
      <c r="E20" s="22">
        <v>0.71368166097067853</v>
      </c>
      <c r="F20" s="5">
        <v>27.898</v>
      </c>
      <c r="G20" s="21">
        <v>0.64596017881067025</v>
      </c>
      <c r="H20" s="19">
        <v>26.69</v>
      </c>
      <c r="I20" s="21">
        <v>0.66369881764023408</v>
      </c>
      <c r="J20" s="19">
        <v>25.797999999999998</v>
      </c>
      <c r="L20" s="146"/>
      <c r="M20" s="148"/>
    </row>
    <row r="21" spans="2:13" x14ac:dyDescent="0.25">
      <c r="B21" s="131" t="s">
        <v>5</v>
      </c>
      <c r="C21" s="21">
        <v>0.74500240580809696</v>
      </c>
      <c r="D21" s="19">
        <v>155.279</v>
      </c>
      <c r="E21" s="22">
        <v>0.69967555121406644</v>
      </c>
      <c r="F21" s="5">
        <v>223.821</v>
      </c>
      <c r="G21" s="21">
        <v>0.76722572561590296</v>
      </c>
      <c r="H21" s="19">
        <v>146.39500000000001</v>
      </c>
      <c r="I21" s="21">
        <v>0.71505345569950329</v>
      </c>
      <c r="J21" s="19">
        <v>179.21199999999999</v>
      </c>
      <c r="L21" s="146"/>
      <c r="M21" s="148"/>
    </row>
    <row r="22" spans="2:13" x14ac:dyDescent="0.25">
      <c r="B22" s="131" t="s">
        <v>6</v>
      </c>
      <c r="C22" s="21">
        <v>0.77080838286689735</v>
      </c>
      <c r="D22" s="19">
        <v>93.581000000000003</v>
      </c>
      <c r="E22" s="22">
        <v>0.72261404578966726</v>
      </c>
      <c r="F22" s="5">
        <v>121.411</v>
      </c>
      <c r="G22" s="21">
        <v>0.6771333883145616</v>
      </c>
      <c r="H22" s="19">
        <v>106.093</v>
      </c>
      <c r="I22" s="21">
        <v>0.66367117172663825</v>
      </c>
      <c r="J22" s="19">
        <v>109.09699999999999</v>
      </c>
      <c r="L22" s="146"/>
      <c r="M22" s="148"/>
    </row>
    <row r="23" spans="2:13" x14ac:dyDescent="0.25">
      <c r="B23" s="131" t="s">
        <v>7</v>
      </c>
      <c r="C23" s="21">
        <v>0.74155210759397872</v>
      </c>
      <c r="D23" s="19">
        <v>846.91099999999994</v>
      </c>
      <c r="E23" s="22">
        <v>0.72279770229903806</v>
      </c>
      <c r="F23" s="5">
        <v>829.25400000000002</v>
      </c>
      <c r="G23" s="21">
        <v>0.73714485938247243</v>
      </c>
      <c r="H23" s="19">
        <v>721.66800000000001</v>
      </c>
      <c r="I23" s="21">
        <v>0.70434883560305139</v>
      </c>
      <c r="J23" s="19">
        <v>804.74</v>
      </c>
      <c r="L23" s="146"/>
      <c r="M23" s="148"/>
    </row>
    <row r="24" spans="2:13" x14ac:dyDescent="0.25">
      <c r="B24" s="131" t="s">
        <v>8</v>
      </c>
      <c r="C24" s="21">
        <v>0.79456039296873204</v>
      </c>
      <c r="D24" s="19">
        <v>107.569</v>
      </c>
      <c r="E24" s="22">
        <v>0.75976037768080384</v>
      </c>
      <c r="F24" s="5">
        <v>123.758</v>
      </c>
      <c r="G24" s="21">
        <v>0.78098169447594368</v>
      </c>
      <c r="H24" s="19">
        <v>90.584000000000003</v>
      </c>
      <c r="I24" s="21">
        <v>0.77301155142208688</v>
      </c>
      <c r="J24" s="19">
        <v>98.212000000000003</v>
      </c>
      <c r="L24" s="146"/>
      <c r="M24" s="148"/>
    </row>
    <row r="25" spans="2:13" x14ac:dyDescent="0.25">
      <c r="B25" s="131" t="s">
        <v>9</v>
      </c>
      <c r="C25" s="21">
        <v>0.8237652137230963</v>
      </c>
      <c r="D25" s="19">
        <v>78.959000000000003</v>
      </c>
      <c r="E25" s="22">
        <v>0.77820188800393453</v>
      </c>
      <c r="F25" s="5">
        <v>81.177000000000007</v>
      </c>
      <c r="G25" s="21">
        <v>0.76476530359009132</v>
      </c>
      <c r="H25" s="19">
        <v>67.299000000000007</v>
      </c>
      <c r="I25" s="21">
        <v>0.76192016999492918</v>
      </c>
      <c r="J25" s="19">
        <v>49.298000000000002</v>
      </c>
      <c r="L25" s="146"/>
      <c r="M25" s="148"/>
    </row>
    <row r="26" spans="2:13" x14ac:dyDescent="0.25">
      <c r="B26" s="131" t="s">
        <v>10</v>
      </c>
      <c r="C26" s="21">
        <v>0.79239073196419163</v>
      </c>
      <c r="D26" s="19">
        <v>23.655000000000001</v>
      </c>
      <c r="E26" s="22">
        <v>0.7985119127083723</v>
      </c>
      <c r="F26" s="5">
        <v>22.638999999999999</v>
      </c>
      <c r="G26" s="21">
        <v>0.80734604210936933</v>
      </c>
      <c r="H26" s="19">
        <v>18.766999999999999</v>
      </c>
      <c r="I26" s="21">
        <v>0.73850980392156862</v>
      </c>
      <c r="J26" s="19">
        <v>23.338000000000001</v>
      </c>
      <c r="L26" s="146"/>
      <c r="M26" s="148"/>
    </row>
    <row r="27" spans="2:13" x14ac:dyDescent="0.25">
      <c r="B27" s="131" t="s">
        <v>11</v>
      </c>
      <c r="C27" s="21">
        <v>0.77744642485609261</v>
      </c>
      <c r="D27" s="19">
        <v>12.836</v>
      </c>
      <c r="E27" s="22">
        <v>0.71080731823437393</v>
      </c>
      <c r="F27" s="5">
        <v>17.007999999999999</v>
      </c>
      <c r="G27" s="21">
        <v>0.6879721887660134</v>
      </c>
      <c r="H27" s="19">
        <v>11.398999999999999</v>
      </c>
      <c r="I27" s="21">
        <v>0.72587886488775943</v>
      </c>
      <c r="J27" s="19">
        <v>9.7080000000000002</v>
      </c>
      <c r="L27" s="146"/>
      <c r="M27" s="148"/>
    </row>
    <row r="28" spans="2:13" x14ac:dyDescent="0.25">
      <c r="B28" s="131" t="s">
        <v>12</v>
      </c>
      <c r="C28" s="21">
        <v>0.7529982428914056</v>
      </c>
      <c r="D28" s="19">
        <v>481.46199999999999</v>
      </c>
      <c r="E28" s="22">
        <v>0.78585483827654345</v>
      </c>
      <c r="F28" s="5">
        <v>406.69099999999997</v>
      </c>
      <c r="G28" s="21">
        <v>0.67081897583900352</v>
      </c>
      <c r="H28" s="19">
        <v>553.98500000000001</v>
      </c>
      <c r="I28" s="21">
        <v>0.71631661940079261</v>
      </c>
      <c r="J28" s="19">
        <v>473.14699999999999</v>
      </c>
      <c r="L28" s="146"/>
      <c r="M28" s="148"/>
    </row>
    <row r="29" spans="2:13" x14ac:dyDescent="0.25">
      <c r="B29" s="131" t="s">
        <v>13</v>
      </c>
      <c r="C29" s="21">
        <v>0.7441210346889372</v>
      </c>
      <c r="D29" s="19">
        <v>342.78800000000001</v>
      </c>
      <c r="E29" s="22">
        <v>0.74581196945884509</v>
      </c>
      <c r="F29" s="5">
        <v>321.69299999999998</v>
      </c>
      <c r="G29" s="21">
        <v>0.67558894674119685</v>
      </c>
      <c r="H29" s="19">
        <v>365.863</v>
      </c>
      <c r="I29" s="21">
        <v>0.68660357651770432</v>
      </c>
      <c r="J29" s="19">
        <v>326.16199999999998</v>
      </c>
      <c r="L29" s="146"/>
      <c r="M29" s="148"/>
    </row>
    <row r="30" spans="2:13" x14ac:dyDescent="0.25">
      <c r="B30" s="131" t="s">
        <v>14</v>
      </c>
      <c r="C30" s="21">
        <v>0.80878320884939015</v>
      </c>
      <c r="D30" s="19">
        <v>28.315000000000001</v>
      </c>
      <c r="E30" s="22">
        <v>0.74448696634147871</v>
      </c>
      <c r="F30" s="5">
        <v>32.582000000000001</v>
      </c>
      <c r="G30" s="21">
        <v>0.69914322262407624</v>
      </c>
      <c r="H30" s="19">
        <v>32.692</v>
      </c>
      <c r="I30" s="21">
        <v>0.60483933914400934</v>
      </c>
      <c r="J30" s="19">
        <v>45.564</v>
      </c>
      <c r="L30" s="146"/>
      <c r="M30" s="148"/>
    </row>
    <row r="31" spans="2:13" x14ac:dyDescent="0.25">
      <c r="B31" s="131" t="s">
        <v>15</v>
      </c>
      <c r="C31" s="21">
        <v>0.74690447380198577</v>
      </c>
      <c r="D31" s="19">
        <v>45.807000000000002</v>
      </c>
      <c r="E31" s="22">
        <v>0.76728208845444568</v>
      </c>
      <c r="F31" s="5">
        <v>43.662999999999997</v>
      </c>
      <c r="G31" s="21">
        <v>0.72939056205933561</v>
      </c>
      <c r="H31" s="19">
        <v>53.003999999999998</v>
      </c>
      <c r="I31" s="21">
        <v>0.72167163270443202</v>
      </c>
      <c r="J31" s="19">
        <v>47.545999999999999</v>
      </c>
      <c r="L31" s="146"/>
      <c r="M31" s="148"/>
    </row>
    <row r="32" spans="2:13" x14ac:dyDescent="0.25">
      <c r="B32" s="131" t="s">
        <v>16</v>
      </c>
      <c r="C32" s="21">
        <v>0.78780152068096643</v>
      </c>
      <c r="D32" s="19">
        <v>345.61700000000002</v>
      </c>
      <c r="E32" s="22">
        <v>0.73840718827042162</v>
      </c>
      <c r="F32" s="5">
        <v>375.94</v>
      </c>
      <c r="G32" s="21">
        <v>0.7544103198140566</v>
      </c>
      <c r="H32" s="19">
        <v>216.71299999999999</v>
      </c>
      <c r="I32" s="21">
        <v>0.73599233678508313</v>
      </c>
      <c r="J32" s="19">
        <v>239.78100000000001</v>
      </c>
      <c r="L32" s="146"/>
      <c r="M32" s="148"/>
    </row>
    <row r="33" spans="2:13" x14ac:dyDescent="0.25">
      <c r="B33" s="131" t="s">
        <v>17</v>
      </c>
      <c r="C33" s="21">
        <v>0.77568822544225191</v>
      </c>
      <c r="D33" s="19">
        <v>230.76499999999999</v>
      </c>
      <c r="E33" s="22">
        <v>0.72408473085764535</v>
      </c>
      <c r="F33" s="5">
        <v>286.14400000000001</v>
      </c>
      <c r="G33" s="21">
        <v>0.7292398766831415</v>
      </c>
      <c r="H33" s="19">
        <v>204.72200000000001</v>
      </c>
      <c r="I33" s="21">
        <v>0.73734471858569561</v>
      </c>
      <c r="J33" s="19">
        <v>181.39</v>
      </c>
      <c r="L33" s="146"/>
      <c r="M33" s="148"/>
    </row>
    <row r="34" spans="2:13" x14ac:dyDescent="0.25">
      <c r="B34" s="131" t="s">
        <v>18</v>
      </c>
      <c r="C34" s="21">
        <v>0.872836207668928</v>
      </c>
      <c r="D34" s="19">
        <v>55.353000000000002</v>
      </c>
      <c r="E34" s="22">
        <v>0.80928784668593101</v>
      </c>
      <c r="F34" s="5">
        <v>71.739999999999995</v>
      </c>
      <c r="G34" s="21">
        <v>0.81832507953708267</v>
      </c>
      <c r="H34" s="19">
        <v>54.991</v>
      </c>
      <c r="I34" s="21">
        <v>0.79279119372519258</v>
      </c>
      <c r="J34" s="19">
        <v>67.709000000000003</v>
      </c>
      <c r="L34" s="146"/>
      <c r="M34" s="148"/>
    </row>
    <row r="35" spans="2:13" x14ac:dyDescent="0.25">
      <c r="B35" s="131" t="s">
        <v>19</v>
      </c>
      <c r="C35" s="21">
        <v>0.83249507383170751</v>
      </c>
      <c r="D35" s="19">
        <v>55.085000000000001</v>
      </c>
      <c r="E35" s="22">
        <v>0.80057155066502861</v>
      </c>
      <c r="F35" s="5">
        <v>59.735999999999997</v>
      </c>
      <c r="G35" s="21">
        <v>0.72305171530977985</v>
      </c>
      <c r="H35" s="19">
        <v>67.61</v>
      </c>
      <c r="I35" s="21">
        <v>0.78556675552103372</v>
      </c>
      <c r="J35" s="19">
        <v>48.588000000000001</v>
      </c>
      <c r="L35" s="146"/>
      <c r="M35" s="148"/>
    </row>
    <row r="36" spans="2:13" x14ac:dyDescent="0.25">
      <c r="B36" s="131" t="s">
        <v>20</v>
      </c>
      <c r="C36" s="21">
        <v>0.756173278602845</v>
      </c>
      <c r="D36" s="19">
        <v>162.81700000000001</v>
      </c>
      <c r="E36" s="22">
        <v>0.70459467136630616</v>
      </c>
      <c r="F36" s="5">
        <v>193.43199999999999</v>
      </c>
      <c r="G36" s="21">
        <v>0.66033729204411296</v>
      </c>
      <c r="H36" s="19">
        <v>178.667</v>
      </c>
      <c r="I36" s="21">
        <v>0.58923121108715015</v>
      </c>
      <c r="J36" s="19">
        <v>168.76599999999999</v>
      </c>
      <c r="L36" s="146"/>
      <c r="M36" s="148"/>
    </row>
    <row r="37" spans="2:13" x14ac:dyDescent="0.25">
      <c r="B37" s="131" t="s">
        <v>21</v>
      </c>
      <c r="C37" s="21">
        <v>0.67267020305530201</v>
      </c>
      <c r="D37" s="19">
        <v>228.06899999999999</v>
      </c>
      <c r="E37" s="22">
        <v>0.6350994243201965</v>
      </c>
      <c r="F37" s="5">
        <v>220.52</v>
      </c>
      <c r="G37" s="21">
        <v>0.69827050070608077</v>
      </c>
      <c r="H37" s="19">
        <v>170.291</v>
      </c>
      <c r="I37" s="21">
        <v>0.62889003488310535</v>
      </c>
      <c r="J37" s="19">
        <v>189.262</v>
      </c>
      <c r="L37" s="146"/>
      <c r="M37" s="148"/>
    </row>
    <row r="38" spans="2:13" x14ac:dyDescent="0.25">
      <c r="B38" s="131" t="s">
        <v>22</v>
      </c>
      <c r="C38" s="21">
        <v>0.82841402566339584</v>
      </c>
      <c r="D38" s="19">
        <v>35.008000000000003</v>
      </c>
      <c r="E38" s="22">
        <v>0.7740524937189287</v>
      </c>
      <c r="F38" s="5">
        <v>42.268000000000001</v>
      </c>
      <c r="G38" s="21">
        <v>0.7580856004798302</v>
      </c>
      <c r="H38" s="19">
        <v>31.46</v>
      </c>
      <c r="I38" s="21">
        <v>0.69949986880501247</v>
      </c>
      <c r="J38" s="19">
        <v>37.792999999999999</v>
      </c>
      <c r="L38" s="146"/>
      <c r="M38" s="148"/>
    </row>
    <row r="39" spans="2:13" x14ac:dyDescent="0.25">
      <c r="B39" s="131" t="s">
        <v>23</v>
      </c>
      <c r="C39" s="21">
        <v>0.83507258135743678</v>
      </c>
      <c r="D39" s="19">
        <v>110.173</v>
      </c>
      <c r="E39" s="22">
        <v>0.77399483828623739</v>
      </c>
      <c r="F39" s="5">
        <v>147.38</v>
      </c>
      <c r="G39" s="21">
        <v>0.7580959440133328</v>
      </c>
      <c r="H39" s="19">
        <v>106.39400000000001</v>
      </c>
      <c r="I39" s="21">
        <v>0.71443889382995174</v>
      </c>
      <c r="J39" s="19">
        <v>103.065</v>
      </c>
      <c r="L39" s="146"/>
      <c r="M39" s="148"/>
    </row>
    <row r="40" spans="2:13" x14ac:dyDescent="0.25">
      <c r="B40" s="131" t="s">
        <v>24</v>
      </c>
      <c r="C40" s="21">
        <v>0.80065191718444118</v>
      </c>
      <c r="D40" s="19">
        <v>149.89699999999999</v>
      </c>
      <c r="E40" s="22">
        <v>0.75934433972390991</v>
      </c>
      <c r="F40" s="5">
        <v>134.51400000000001</v>
      </c>
      <c r="G40" s="21">
        <v>0.71923862064126542</v>
      </c>
      <c r="H40" s="19">
        <v>128.04599999999999</v>
      </c>
      <c r="I40" s="21">
        <v>0.74013764911583935</v>
      </c>
      <c r="J40" s="19">
        <v>107.306</v>
      </c>
      <c r="L40" s="146"/>
      <c r="M40" s="148"/>
    </row>
    <row r="41" spans="2:13" x14ac:dyDescent="0.25">
      <c r="B41" s="131" t="s">
        <v>25</v>
      </c>
      <c r="C41" s="21">
        <v>0.76782914809330538</v>
      </c>
      <c r="D41" s="19">
        <v>363.13099999999997</v>
      </c>
      <c r="E41" s="22">
        <v>0.73616090383279764</v>
      </c>
      <c r="F41" s="5">
        <v>375.32799999999997</v>
      </c>
      <c r="G41" s="21">
        <v>0.72723307351220712</v>
      </c>
      <c r="H41" s="19">
        <v>283.27800000000002</v>
      </c>
      <c r="I41" s="21">
        <v>0.70782494454394251</v>
      </c>
      <c r="J41" s="19">
        <v>292.67</v>
      </c>
      <c r="L41" s="146"/>
      <c r="M41" s="148"/>
    </row>
    <row r="42" spans="2:13" x14ac:dyDescent="0.25">
      <c r="B42" s="131" t="s">
        <v>26</v>
      </c>
      <c r="C42" s="21">
        <v>0.83614587567921506</v>
      </c>
      <c r="D42" s="19">
        <v>105.60299999999999</v>
      </c>
      <c r="E42" s="22">
        <v>0.85163617845852679</v>
      </c>
      <c r="F42" s="5">
        <v>89.733999999999995</v>
      </c>
      <c r="G42" s="21">
        <v>0.80766192270094261</v>
      </c>
      <c r="H42" s="19">
        <v>82.046999999999997</v>
      </c>
      <c r="I42" s="21">
        <v>0.84572719407863117</v>
      </c>
      <c r="J42" s="19">
        <v>64.195999999999998</v>
      </c>
      <c r="L42" s="146"/>
      <c r="M42" s="148"/>
    </row>
    <row r="43" spans="2:13" x14ac:dyDescent="0.25">
      <c r="B43" s="131" t="s">
        <v>27</v>
      </c>
      <c r="C43" s="21">
        <v>0.73277282521441545</v>
      </c>
      <c r="D43" s="19">
        <v>126.5</v>
      </c>
      <c r="E43" s="22">
        <v>0.68670847994454842</v>
      </c>
      <c r="F43" s="5">
        <v>130.172</v>
      </c>
      <c r="G43" s="21">
        <v>0.65409464865272848</v>
      </c>
      <c r="H43" s="19">
        <v>137.48699999999999</v>
      </c>
      <c r="I43" s="21">
        <v>0.689481116251492</v>
      </c>
      <c r="J43" s="19">
        <v>119.40600000000001</v>
      </c>
      <c r="L43" s="146"/>
      <c r="M43" s="148"/>
    </row>
    <row r="44" spans="2:13" x14ac:dyDescent="0.25">
      <c r="B44" s="131" t="s">
        <v>28</v>
      </c>
      <c r="C44" s="21">
        <v>0.83611672844287566</v>
      </c>
      <c r="D44" s="19">
        <v>126.099</v>
      </c>
      <c r="E44" s="22">
        <v>0.7912761410923469</v>
      </c>
      <c r="F44" s="5">
        <v>176.30799999999999</v>
      </c>
      <c r="G44" s="21">
        <v>0.72003142717189406</v>
      </c>
      <c r="H44" s="19">
        <v>173.18100000000001</v>
      </c>
      <c r="I44" s="21">
        <v>0.74775651121281184</v>
      </c>
      <c r="J44" s="19">
        <v>163.36600000000001</v>
      </c>
      <c r="L44" s="146"/>
      <c r="M44" s="148"/>
    </row>
    <row r="45" spans="2:13" x14ac:dyDescent="0.25">
      <c r="B45" s="131" t="s">
        <v>29</v>
      </c>
      <c r="C45" s="21">
        <v>0.80850805503069489</v>
      </c>
      <c r="D45" s="19">
        <v>25.234999999999999</v>
      </c>
      <c r="E45" s="22">
        <v>0.79019139139781491</v>
      </c>
      <c r="F45" s="5">
        <v>26.155999999999999</v>
      </c>
      <c r="G45" s="21">
        <v>0.77617940884298919</v>
      </c>
      <c r="H45" s="19">
        <v>23.882999999999999</v>
      </c>
      <c r="I45" s="21">
        <v>0.74438897094134815</v>
      </c>
      <c r="J45" s="19">
        <v>28.21</v>
      </c>
      <c r="L45" s="146"/>
      <c r="M45" s="148"/>
    </row>
    <row r="46" spans="2:13" x14ac:dyDescent="0.25">
      <c r="B46" s="131" t="s">
        <v>30</v>
      </c>
      <c r="C46" s="21">
        <v>0.84314778901759346</v>
      </c>
      <c r="D46" s="19">
        <v>35.911000000000001</v>
      </c>
      <c r="E46" s="22">
        <v>0.83398568019093078</v>
      </c>
      <c r="F46" s="5">
        <v>38.258000000000003</v>
      </c>
      <c r="G46" s="21">
        <v>0.82000352013976263</v>
      </c>
      <c r="H46" s="19">
        <v>27.611999999999998</v>
      </c>
      <c r="I46" s="21">
        <v>0.80136650108966678</v>
      </c>
      <c r="J46" s="19">
        <v>30.350999999999999</v>
      </c>
      <c r="L46" s="146"/>
      <c r="M46" s="148"/>
    </row>
    <row r="47" spans="2:13" x14ac:dyDescent="0.25">
      <c r="B47" s="131" t="s">
        <v>31</v>
      </c>
      <c r="C47" s="21">
        <v>0.746731376616243</v>
      </c>
      <c r="D47" s="19">
        <v>70.084999999999994</v>
      </c>
      <c r="E47" s="22">
        <v>0.76832464129109257</v>
      </c>
      <c r="F47" s="5">
        <v>62.503</v>
      </c>
      <c r="G47" s="21">
        <v>0.76430893910429232</v>
      </c>
      <c r="H47" s="19">
        <v>72.125</v>
      </c>
      <c r="I47" s="21">
        <v>0.71965358648167366</v>
      </c>
      <c r="J47" s="19">
        <v>87.531999999999996</v>
      </c>
      <c r="L47" s="146"/>
      <c r="M47" s="148"/>
    </row>
    <row r="48" spans="2:13" x14ac:dyDescent="0.25">
      <c r="B48" s="131" t="s">
        <v>32</v>
      </c>
      <c r="C48" s="21">
        <v>0.78690316626749579</v>
      </c>
      <c r="D48" s="19">
        <v>38.792999999999999</v>
      </c>
      <c r="E48" s="22">
        <v>0.82438338487010299</v>
      </c>
      <c r="F48" s="5">
        <v>28.850999999999999</v>
      </c>
      <c r="G48" s="21">
        <v>0.81624656316370048</v>
      </c>
      <c r="H48" s="19">
        <v>22.321999999999999</v>
      </c>
      <c r="I48" s="21">
        <v>0.81552063049677459</v>
      </c>
      <c r="J48" s="19">
        <v>19.989999999999998</v>
      </c>
      <c r="L48" s="146"/>
      <c r="M48" s="148"/>
    </row>
    <row r="49" spans="2:13" x14ac:dyDescent="0.25">
      <c r="B49" s="131" t="s">
        <v>33</v>
      </c>
      <c r="C49" s="21">
        <v>0.74810281542092094</v>
      </c>
      <c r="D49" s="19">
        <v>253.3</v>
      </c>
      <c r="E49" s="22">
        <v>0.72698611248267264</v>
      </c>
      <c r="F49" s="5">
        <v>223.935</v>
      </c>
      <c r="G49" s="21">
        <v>0.75803611546261551</v>
      </c>
      <c r="H49" s="19">
        <v>119.55</v>
      </c>
      <c r="I49" s="21">
        <v>0.76623637078026263</v>
      </c>
      <c r="J49" s="19">
        <v>114.23</v>
      </c>
      <c r="L49" s="146"/>
      <c r="M49" s="148"/>
    </row>
    <row r="50" spans="2:13" x14ac:dyDescent="0.25">
      <c r="B50" s="131" t="s">
        <v>34</v>
      </c>
      <c r="C50" s="21">
        <v>0.76216913679624987</v>
      </c>
      <c r="D50" s="19">
        <v>60.273000000000003</v>
      </c>
      <c r="E50" s="22">
        <v>0.74374589173257566</v>
      </c>
      <c r="F50" s="5">
        <v>60.426000000000002</v>
      </c>
      <c r="G50" s="21">
        <v>0.68468596187328601</v>
      </c>
      <c r="H50" s="19">
        <v>71.173000000000002</v>
      </c>
      <c r="I50" s="21">
        <v>0.6947825139221192</v>
      </c>
      <c r="J50" s="19">
        <v>58.808999999999997</v>
      </c>
      <c r="L50" s="146"/>
      <c r="M50" s="148"/>
    </row>
    <row r="51" spans="2:13" x14ac:dyDescent="0.25">
      <c r="B51" s="131" t="s">
        <v>35</v>
      </c>
      <c r="C51" s="21">
        <v>0.72685561382812547</v>
      </c>
      <c r="D51" s="19">
        <v>571.44100000000003</v>
      </c>
      <c r="E51" s="22">
        <v>0.72456674542914101</v>
      </c>
      <c r="F51" s="5">
        <v>489.46499999999997</v>
      </c>
      <c r="G51" s="21">
        <v>0.64942485788046012</v>
      </c>
      <c r="H51" s="19">
        <v>455.05599999999998</v>
      </c>
      <c r="I51" s="21">
        <v>0.67212123610709962</v>
      </c>
      <c r="J51" s="19">
        <v>389.37799999999999</v>
      </c>
      <c r="L51" s="146"/>
      <c r="M51" s="148"/>
    </row>
    <row r="52" spans="2:13" x14ac:dyDescent="0.25">
      <c r="B52" s="131" t="s">
        <v>36</v>
      </c>
      <c r="C52" s="21">
        <v>0.76956436166544151</v>
      </c>
      <c r="D52" s="19">
        <v>273.97000000000003</v>
      </c>
      <c r="E52" s="22">
        <v>0.74174773689936724</v>
      </c>
      <c r="F52" s="5">
        <v>317.83699999999999</v>
      </c>
      <c r="G52" s="21">
        <v>0.68171783839794564</v>
      </c>
      <c r="H52" s="19">
        <v>339.108</v>
      </c>
      <c r="I52" s="21">
        <v>0.70316797861131652</v>
      </c>
      <c r="J52" s="19">
        <v>296.65600000000001</v>
      </c>
      <c r="L52" s="146"/>
      <c r="M52" s="148"/>
    </row>
    <row r="53" spans="2:13" x14ac:dyDescent="0.25">
      <c r="B53" s="131" t="s">
        <v>37</v>
      </c>
      <c r="C53" s="21">
        <v>0.85726005742813982</v>
      </c>
      <c r="D53" s="19">
        <v>14.266999999999999</v>
      </c>
      <c r="E53" s="22">
        <v>0.83275048846962774</v>
      </c>
      <c r="F53" s="5">
        <v>13.439</v>
      </c>
      <c r="G53" s="21">
        <v>0.80658092533823289</v>
      </c>
      <c r="H53" s="19">
        <v>15.054</v>
      </c>
      <c r="I53" s="21">
        <v>0.80693221860471342</v>
      </c>
      <c r="J53" s="19">
        <v>14.41</v>
      </c>
      <c r="L53" s="146"/>
      <c r="M53" s="148"/>
    </row>
    <row r="54" spans="2:13" x14ac:dyDescent="0.25">
      <c r="B54" s="131" t="s">
        <v>38</v>
      </c>
      <c r="C54" s="21">
        <v>0.75447697898312338</v>
      </c>
      <c r="D54" s="19">
        <v>422.346</v>
      </c>
      <c r="E54" s="22">
        <v>0.74150537634408598</v>
      </c>
      <c r="F54" s="5">
        <v>442.33600000000001</v>
      </c>
      <c r="G54" s="21">
        <v>0.70443315470805201</v>
      </c>
      <c r="H54" s="19">
        <v>394.971</v>
      </c>
      <c r="I54" s="21">
        <v>0.71874130368667688</v>
      </c>
      <c r="J54" s="19">
        <v>326.45499999999998</v>
      </c>
      <c r="L54" s="146"/>
      <c r="M54" s="148"/>
    </row>
    <row r="55" spans="2:13" x14ac:dyDescent="0.25">
      <c r="B55" s="131" t="s">
        <v>39</v>
      </c>
      <c r="C55" s="21">
        <v>0.70904565637257833</v>
      </c>
      <c r="D55" s="19">
        <v>146.126</v>
      </c>
      <c r="E55" s="22">
        <v>0.73364521662044913</v>
      </c>
      <c r="F55" s="5">
        <v>143.02000000000001</v>
      </c>
      <c r="G55" s="21">
        <v>0.69080052072524201</v>
      </c>
      <c r="H55" s="19">
        <v>131.108</v>
      </c>
      <c r="I55" s="21">
        <v>0.6969291451000782</v>
      </c>
      <c r="J55" s="19">
        <v>142.226</v>
      </c>
      <c r="L55" s="146"/>
      <c r="M55" s="148"/>
    </row>
    <row r="56" spans="2:13" x14ac:dyDescent="0.25">
      <c r="B56" s="131" t="s">
        <v>40</v>
      </c>
      <c r="C56" s="21">
        <v>0.78118269685349584</v>
      </c>
      <c r="D56" s="19">
        <v>99.974999999999994</v>
      </c>
      <c r="E56" s="22">
        <v>0.72374662922073174</v>
      </c>
      <c r="F56" s="5">
        <v>128.465</v>
      </c>
      <c r="G56" s="21">
        <v>0.73946001993160937</v>
      </c>
      <c r="H56" s="19">
        <v>96.992000000000004</v>
      </c>
      <c r="I56" s="21">
        <v>0.75366901233880879</v>
      </c>
      <c r="J56" s="19">
        <v>97.384</v>
      </c>
      <c r="L56" s="146"/>
      <c r="M56" s="148"/>
    </row>
    <row r="57" spans="2:13" x14ac:dyDescent="0.25">
      <c r="B57" s="131" t="s">
        <v>41</v>
      </c>
      <c r="C57" s="21">
        <v>0.75231412150512922</v>
      </c>
      <c r="D57" s="19">
        <v>454.834</v>
      </c>
      <c r="E57" s="22">
        <v>0.73221500474930867</v>
      </c>
      <c r="F57" s="5">
        <v>419.21499999999997</v>
      </c>
      <c r="G57" s="21">
        <v>0.70241961370391326</v>
      </c>
      <c r="H57" s="19">
        <v>371.75200000000001</v>
      </c>
      <c r="I57" s="21">
        <v>0.70513518517500107</v>
      </c>
      <c r="J57" s="19">
        <v>321.70400000000001</v>
      </c>
      <c r="L57" s="146"/>
      <c r="M57" s="148"/>
    </row>
    <row r="58" spans="2:13" x14ac:dyDescent="0.25">
      <c r="B58" s="131" t="s">
        <v>42</v>
      </c>
      <c r="C58" s="21">
        <v>0.80765653484132593</v>
      </c>
      <c r="D58" s="19">
        <v>25.85</v>
      </c>
      <c r="E58" s="22">
        <v>0.76195165392223185</v>
      </c>
      <c r="F58" s="5">
        <v>27.8</v>
      </c>
      <c r="G58" s="21">
        <v>0.72947360718118837</v>
      </c>
      <c r="H58" s="19">
        <v>22.181000000000001</v>
      </c>
      <c r="I58" s="21">
        <v>0.74167349410465577</v>
      </c>
      <c r="J58" s="19">
        <v>21.756</v>
      </c>
      <c r="L58" s="146"/>
      <c r="M58" s="148"/>
    </row>
    <row r="59" spans="2:13" x14ac:dyDescent="0.25">
      <c r="B59" s="131" t="s">
        <v>43</v>
      </c>
      <c r="C59" s="21">
        <v>0.78698244627923408</v>
      </c>
      <c r="D59" s="19">
        <v>140.22200000000001</v>
      </c>
      <c r="E59" s="22">
        <v>0.78478644817471166</v>
      </c>
      <c r="F59" s="5">
        <v>140.13200000000001</v>
      </c>
      <c r="G59" s="21">
        <v>0.74933380926800308</v>
      </c>
      <c r="H59" s="19">
        <v>141.85300000000001</v>
      </c>
      <c r="I59" s="21">
        <v>0.68433537209518736</v>
      </c>
      <c r="J59" s="19">
        <v>186.572</v>
      </c>
      <c r="L59" s="146"/>
      <c r="M59" s="148"/>
    </row>
    <row r="60" spans="2:13" x14ac:dyDescent="0.25">
      <c r="B60" s="131" t="s">
        <v>44</v>
      </c>
      <c r="C60" s="21">
        <v>0.88124418989816966</v>
      </c>
      <c r="D60" s="19">
        <v>11.114000000000001</v>
      </c>
      <c r="E60" s="22">
        <v>0.83530103266211986</v>
      </c>
      <c r="F60" s="5">
        <v>16.251999999999999</v>
      </c>
      <c r="G60" s="21">
        <v>0.82509033280507127</v>
      </c>
      <c r="H60" s="19">
        <v>13.795999999999999</v>
      </c>
      <c r="I60" s="21">
        <v>0.77124308297869626</v>
      </c>
      <c r="J60" s="19">
        <v>17.899999999999999</v>
      </c>
      <c r="L60" s="146"/>
      <c r="M60" s="148"/>
    </row>
    <row r="61" spans="2:13" x14ac:dyDescent="0.25">
      <c r="B61" s="131" t="s">
        <v>45</v>
      </c>
      <c r="C61" s="21">
        <v>0.74614856603530755</v>
      </c>
      <c r="D61" s="19">
        <v>236.68600000000001</v>
      </c>
      <c r="E61" s="22">
        <v>0.73714062286540705</v>
      </c>
      <c r="F61" s="5">
        <v>223.196</v>
      </c>
      <c r="G61" s="21">
        <v>0.69675346635103141</v>
      </c>
      <c r="H61" s="19">
        <v>233.142</v>
      </c>
      <c r="I61" s="21">
        <v>0.72002170137626287</v>
      </c>
      <c r="J61" s="19">
        <v>192.489</v>
      </c>
      <c r="L61" s="146"/>
      <c r="M61" s="148"/>
    </row>
    <row r="62" spans="2:13" x14ac:dyDescent="0.25">
      <c r="B62" s="131" t="s">
        <v>46</v>
      </c>
      <c r="C62" s="21">
        <v>0.77275168228967706</v>
      </c>
      <c r="D62" s="19">
        <v>618.67899999999997</v>
      </c>
      <c r="E62" s="22">
        <v>0.73972980648302167</v>
      </c>
      <c r="F62" s="5">
        <v>705.69399999999996</v>
      </c>
      <c r="G62" s="21">
        <v>0.70145267498650132</v>
      </c>
      <c r="H62" s="19">
        <v>783.48699999999997</v>
      </c>
      <c r="I62" s="21">
        <v>0.71851145356240453</v>
      </c>
      <c r="J62" s="19">
        <v>675.55899999999997</v>
      </c>
      <c r="L62" s="146"/>
      <c r="M62" s="148"/>
    </row>
    <row r="63" spans="2:13" x14ac:dyDescent="0.25">
      <c r="B63" s="131" t="s">
        <v>47</v>
      </c>
      <c r="C63" s="21">
        <v>0.73607704926020368</v>
      </c>
      <c r="D63" s="19">
        <v>81.25</v>
      </c>
      <c r="E63" s="22">
        <v>0.69259797780277332</v>
      </c>
      <c r="F63" s="5">
        <v>100.846</v>
      </c>
      <c r="G63" s="21">
        <v>0.73689957342068491</v>
      </c>
      <c r="H63" s="19">
        <v>85.299000000000007</v>
      </c>
      <c r="I63" s="21">
        <v>0.6907431755572252</v>
      </c>
      <c r="J63" s="19">
        <v>98.789000000000001</v>
      </c>
      <c r="L63" s="146"/>
      <c r="M63" s="148"/>
    </row>
    <row r="64" spans="2:13" x14ac:dyDescent="0.25">
      <c r="B64" s="131" t="s">
        <v>48</v>
      </c>
      <c r="C64" s="21">
        <v>0.77714260682918279</v>
      </c>
      <c r="D64" s="19">
        <v>20.350000000000001</v>
      </c>
      <c r="E64" s="22">
        <v>0.82704126426690083</v>
      </c>
      <c r="F64" s="5">
        <v>13.199</v>
      </c>
      <c r="G64" s="21">
        <v>0.71919609693416586</v>
      </c>
      <c r="H64" s="19">
        <v>13.986000000000001</v>
      </c>
      <c r="I64" s="21">
        <v>0.73777083823497958</v>
      </c>
      <c r="J64" s="19">
        <v>12.26</v>
      </c>
      <c r="L64" s="146"/>
      <c r="M64" s="148"/>
    </row>
    <row r="65" spans="2:13" x14ac:dyDescent="0.25">
      <c r="B65" s="131" t="s">
        <v>49</v>
      </c>
      <c r="C65" s="21">
        <v>0.80269082084708931</v>
      </c>
      <c r="D65" s="19">
        <v>174.81100000000001</v>
      </c>
      <c r="E65" s="22">
        <v>0.75940706057144147</v>
      </c>
      <c r="F65" s="5">
        <v>213.756</v>
      </c>
      <c r="G65" s="21">
        <v>0.7386283824971509</v>
      </c>
      <c r="H65" s="19">
        <v>157.78899999999999</v>
      </c>
      <c r="I65" s="21">
        <v>0.73108104181397282</v>
      </c>
      <c r="J65" s="19">
        <v>166.584</v>
      </c>
      <c r="L65" s="146"/>
      <c r="M65" s="148"/>
    </row>
    <row r="66" spans="2:13" x14ac:dyDescent="0.25">
      <c r="B66" s="131" t="s">
        <v>50</v>
      </c>
      <c r="C66" s="21">
        <v>0.74975371952566838</v>
      </c>
      <c r="D66" s="19">
        <v>217.446</v>
      </c>
      <c r="E66" s="22">
        <v>0.75542633709673368</v>
      </c>
      <c r="F66" s="5">
        <v>194.529</v>
      </c>
      <c r="G66" s="21">
        <v>0.73546195632349276</v>
      </c>
      <c r="H66" s="19">
        <v>181.303</v>
      </c>
      <c r="I66" s="21">
        <v>0.72687549259707751</v>
      </c>
      <c r="J66" s="19">
        <v>180.892</v>
      </c>
      <c r="L66" s="146"/>
      <c r="M66" s="148"/>
    </row>
    <row r="67" spans="2:13" x14ac:dyDescent="0.25">
      <c r="B67" s="131" t="s">
        <v>51</v>
      </c>
      <c r="C67" s="21">
        <v>0.69480052474212384</v>
      </c>
      <c r="D67" s="19">
        <v>91.662999999999997</v>
      </c>
      <c r="E67" s="22">
        <v>0.65245536797166837</v>
      </c>
      <c r="F67" s="5">
        <v>114.623</v>
      </c>
      <c r="G67" s="21">
        <v>0.65337913510785695</v>
      </c>
      <c r="H67" s="19">
        <v>78.302000000000007</v>
      </c>
      <c r="I67" s="21">
        <v>0.62475875254775348</v>
      </c>
      <c r="J67" s="19">
        <v>83.215000000000003</v>
      </c>
      <c r="L67" s="146"/>
      <c r="M67" s="148"/>
    </row>
    <row r="68" spans="2:13" x14ac:dyDescent="0.25">
      <c r="B68" s="131" t="s">
        <v>52</v>
      </c>
      <c r="C68" s="21">
        <v>0.86071235119226741</v>
      </c>
      <c r="D68" s="19">
        <v>115.71599999999999</v>
      </c>
      <c r="E68" s="22">
        <v>0.84396300292728788</v>
      </c>
      <c r="F68" s="5">
        <v>116.843</v>
      </c>
      <c r="G68" s="21">
        <v>0.84092062954814695</v>
      </c>
      <c r="H68" s="19">
        <v>98.7</v>
      </c>
      <c r="I68" s="21">
        <v>0.73467813287968486</v>
      </c>
      <c r="J68" s="19">
        <v>135.84399999999999</v>
      </c>
      <c r="L68" s="146"/>
      <c r="M68" s="148"/>
    </row>
    <row r="69" spans="2:13" ht="15.75" thickBot="1" x14ac:dyDescent="0.3">
      <c r="B69" s="132" t="s">
        <v>53</v>
      </c>
      <c r="C69" s="21">
        <v>0.76890155232138846</v>
      </c>
      <c r="D69" s="19">
        <v>19.547000000000001</v>
      </c>
      <c r="E69" s="22">
        <v>0.76275928480337296</v>
      </c>
      <c r="F69" s="5">
        <v>18.231000000000002</v>
      </c>
      <c r="G69" s="21">
        <v>0.74507673502648375</v>
      </c>
      <c r="H69" s="19">
        <v>16.893000000000001</v>
      </c>
      <c r="I69" s="21">
        <v>0.73207742765733075</v>
      </c>
      <c r="J69" s="19">
        <v>14.99</v>
      </c>
      <c r="L69" s="146"/>
      <c r="M69" s="148"/>
    </row>
    <row r="70" spans="2:13" ht="15.75" thickBot="1" x14ac:dyDescent="0.3">
      <c r="B70" s="126" t="s">
        <v>2</v>
      </c>
      <c r="C70" s="23">
        <v>0.76766071144938774</v>
      </c>
      <c r="D70" s="20">
        <v>8734.2469999999994</v>
      </c>
      <c r="E70" s="24">
        <v>0.74538216848995942</v>
      </c>
      <c r="F70" s="7">
        <v>9022.7489999999998</v>
      </c>
      <c r="G70" s="23">
        <v>0.71773244628732646</v>
      </c>
      <c r="H70" s="20">
        <v>8185.4830000000002</v>
      </c>
      <c r="I70" s="23">
        <v>0.71493139321342514</v>
      </c>
      <c r="J70" s="20">
        <v>7859.1790000000001</v>
      </c>
    </row>
    <row r="71" spans="2:13" ht="57.75" customHeight="1" x14ac:dyDescent="0.25">
      <c r="B71" s="242" t="s">
        <v>91</v>
      </c>
      <c r="C71" s="243"/>
      <c r="D71" s="243"/>
      <c r="E71" s="243"/>
      <c r="F71" s="243"/>
      <c r="G71" s="243"/>
      <c r="H71" s="243"/>
      <c r="I71" s="243"/>
      <c r="J71" s="244"/>
    </row>
    <row r="72" spans="2:13" s="145" customFormat="1" ht="28.5" customHeight="1" thickBot="1" x14ac:dyDescent="0.3">
      <c r="B72" s="274" t="s">
        <v>98</v>
      </c>
      <c r="C72" s="277"/>
      <c r="D72" s="277"/>
      <c r="E72" s="277"/>
      <c r="F72" s="277"/>
      <c r="G72" s="277"/>
      <c r="H72" s="277"/>
      <c r="I72" s="277"/>
      <c r="J72" s="278"/>
    </row>
    <row r="73" spans="2:13" s="145" customFormat="1" x14ac:dyDescent="0.25"/>
    <row r="74" spans="2:13" s="145" customFormat="1" x14ac:dyDescent="0.25"/>
    <row r="75" spans="2:13" s="145" customFormat="1" x14ac:dyDescent="0.25"/>
    <row r="76" spans="2:13" s="145" customFormat="1" x14ac:dyDescent="0.25"/>
    <row r="77" spans="2:13" s="145" customFormat="1" x14ac:dyDescent="0.25"/>
    <row r="78" spans="2:13" s="145" customFormat="1" x14ac:dyDescent="0.25"/>
    <row r="79" spans="2:13" s="145" customFormat="1" x14ac:dyDescent="0.25"/>
    <row r="80" spans="2:13" s="145" customFormat="1" x14ac:dyDescent="0.25"/>
    <row r="81" s="145" customFormat="1" x14ac:dyDescent="0.25"/>
    <row r="82" s="145" customFormat="1" x14ac:dyDescent="0.25"/>
    <row r="83" s="145" customFormat="1" x14ac:dyDescent="0.25"/>
    <row r="84" s="145" customFormat="1" x14ac:dyDescent="0.25"/>
    <row r="85" s="145" customFormat="1" x14ac:dyDescent="0.25"/>
    <row r="86" s="145" customFormat="1" x14ac:dyDescent="0.25"/>
    <row r="87" s="145" customFormat="1" x14ac:dyDescent="0.25"/>
    <row r="88" s="145" customFormat="1" x14ac:dyDescent="0.25"/>
    <row r="89" s="145" customFormat="1" x14ac:dyDescent="0.25"/>
    <row r="90" s="145" customFormat="1" x14ac:dyDescent="0.25"/>
    <row r="91" s="145" customFormat="1" x14ac:dyDescent="0.25"/>
    <row r="92" s="145" customFormat="1" x14ac:dyDescent="0.25"/>
    <row r="93" s="145" customFormat="1" x14ac:dyDescent="0.25"/>
    <row r="94" s="145" customFormat="1" x14ac:dyDescent="0.25"/>
    <row r="95" s="145" customFormat="1" x14ac:dyDescent="0.25"/>
  </sheetData>
  <sortState ref="M19:M69">
    <sortCondition ref="M19"/>
  </sortState>
  <mergeCells count="8">
    <mergeCell ref="B1:J1"/>
    <mergeCell ref="B2:J2"/>
    <mergeCell ref="B72:J72"/>
    <mergeCell ref="B71:J71"/>
    <mergeCell ref="C3:D3"/>
    <mergeCell ref="E3:F3"/>
    <mergeCell ref="G3:H3"/>
    <mergeCell ref="I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Links</vt:lpstr>
      <vt:lpstr>Tab 1 Unemployment 16+</vt:lpstr>
      <vt:lpstr>Tab 2 Imm share in LF</vt:lpstr>
      <vt:lpstr>Tab 3 LFP 16-64 US and Imm </vt:lpstr>
      <vt:lpstr>Tab 4 LFP US 18-64 &lt;Bach</vt:lpstr>
      <vt:lpstr>Tab 5 % LFP US 25-54 &lt;Bach</vt:lpstr>
      <vt:lpstr>Tab 6 % LFP US 25-54 &gt;Bach</vt:lpstr>
      <vt:lpstr>Tab 7 LFP US men 25-54 &lt;Bach</vt:lpstr>
      <vt:lpstr>Tab 8 LFP US women 25-54 &lt;Bach</vt:lpstr>
      <vt:lpstr>Tab 9 NILF using Mar CPS 79-22</vt:lpstr>
      <vt:lpstr>Tab 10 Misc Info by States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12022139585</dc:creator>
  <cp:lastModifiedBy>Karen Zeigler</cp:lastModifiedBy>
  <cp:lastPrinted>2022-06-15T19:37:51Z</cp:lastPrinted>
  <dcterms:created xsi:type="dcterms:W3CDTF">2022-06-08T15:35:13Z</dcterms:created>
  <dcterms:modified xsi:type="dcterms:W3CDTF">2022-07-06T13:55:38Z</dcterms:modified>
</cp:coreProperties>
</file>