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patrickmchugh/Desktop/2018/"/>
    </mc:Choice>
  </mc:AlternateContent>
  <xr:revisionPtr revIDLastSave="0" documentId="8_{8C6CAA88-7495-5246-96E8-83859C14F60E}" xr6:coauthVersionLast="34" xr6:coauthVersionMax="34" xr10:uidLastSave="{00000000-0000-0000-0000-000000000000}"/>
  <bookViews>
    <workbookView xWindow="0" yWindow="460" windowWidth="25180" windowHeight="12960" xr2:uid="{00000000-000D-0000-FFFF-FFFF00000000}"/>
  </bookViews>
  <sheets>
    <sheet name="State Data" sheetId="13" r:id="rId1"/>
    <sheet name="50 Largest MSAs" sheetId="14" r:id="rId2"/>
    <sheet name="261 MSAs, No Legal Status" sheetId="15" r:id="rId3"/>
  </sheets>
  <definedNames>
    <definedName name="_xlnm._FilterDatabase" localSheetId="2" hidden="1">'261 MSAs, No Legal Status'!$A$2:$X$263</definedName>
    <definedName name="_xlnm._FilterDatabase" localSheetId="1" hidden="1">'50 Largest MSAs'!$A$2:$AO$52</definedName>
    <definedName name="_xlnm._FilterDatabase" localSheetId="0" hidden="1">'State Data'!$A$2:$AN$53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265" i="15" l="1"/>
  <c r="W265" i="15"/>
  <c r="V265" i="15"/>
  <c r="U265" i="15"/>
  <c r="T265" i="15"/>
  <c r="S265" i="15"/>
  <c r="O265" i="15"/>
  <c r="M265" i="15"/>
  <c r="L265" i="15"/>
  <c r="K265" i="15"/>
  <c r="J265" i="15"/>
  <c r="I265" i="15"/>
  <c r="H265" i="15"/>
  <c r="D265" i="15"/>
  <c r="W263" i="15"/>
  <c r="V263" i="15"/>
  <c r="U263" i="15"/>
  <c r="T263" i="15"/>
  <c r="S263" i="15"/>
  <c r="O263" i="15"/>
  <c r="M263" i="15"/>
  <c r="L263" i="15"/>
  <c r="D263" i="15"/>
  <c r="X262" i="15"/>
  <c r="W262" i="15"/>
  <c r="V262" i="15"/>
  <c r="U262" i="15"/>
  <c r="T262" i="15"/>
  <c r="S262" i="15"/>
  <c r="O262" i="15"/>
  <c r="M262" i="15"/>
  <c r="L262" i="15"/>
  <c r="D262" i="15"/>
  <c r="X261" i="15"/>
  <c r="W261" i="15"/>
  <c r="V261" i="15"/>
  <c r="U261" i="15"/>
  <c r="T261" i="15"/>
  <c r="S261" i="15"/>
  <c r="O261" i="15"/>
  <c r="M261" i="15"/>
  <c r="L261" i="15"/>
  <c r="D261" i="15"/>
  <c r="X260" i="15"/>
  <c r="W260" i="15"/>
  <c r="V260" i="15"/>
  <c r="U260" i="15"/>
  <c r="T260" i="15"/>
  <c r="S260" i="15"/>
  <c r="O260" i="15"/>
  <c r="M260" i="15"/>
  <c r="L260" i="15"/>
  <c r="D260" i="15"/>
  <c r="X259" i="15"/>
  <c r="W259" i="15"/>
  <c r="V259" i="15"/>
  <c r="U259" i="15"/>
  <c r="T259" i="15"/>
  <c r="S259" i="15"/>
  <c r="O259" i="15"/>
  <c r="M259" i="15"/>
  <c r="L259" i="15"/>
  <c r="K259" i="15"/>
  <c r="J259" i="15"/>
  <c r="I259" i="15"/>
  <c r="H259" i="15"/>
  <c r="D259" i="15"/>
  <c r="X258" i="15"/>
  <c r="W258" i="15"/>
  <c r="V258" i="15"/>
  <c r="U258" i="15"/>
  <c r="T258" i="15"/>
  <c r="S258" i="15"/>
  <c r="O258" i="15"/>
  <c r="M258" i="15"/>
  <c r="L258" i="15"/>
  <c r="K258" i="15"/>
  <c r="J258" i="15"/>
  <c r="I258" i="15"/>
  <c r="H258" i="15"/>
  <c r="D258" i="15"/>
  <c r="X257" i="15"/>
  <c r="W257" i="15"/>
  <c r="V257" i="15"/>
  <c r="U257" i="15"/>
  <c r="T257" i="15"/>
  <c r="S257" i="15"/>
  <c r="O257" i="15"/>
  <c r="M257" i="15"/>
  <c r="L257" i="15"/>
  <c r="K257" i="15"/>
  <c r="J257" i="15"/>
  <c r="I257" i="15"/>
  <c r="H257" i="15"/>
  <c r="D257" i="15"/>
  <c r="X256" i="15"/>
  <c r="W256" i="15"/>
  <c r="V256" i="15"/>
  <c r="U256" i="15"/>
  <c r="T256" i="15"/>
  <c r="S256" i="15"/>
  <c r="O256" i="15"/>
  <c r="M256" i="15"/>
  <c r="L256" i="15"/>
  <c r="K256" i="15"/>
  <c r="J256" i="15"/>
  <c r="I256" i="15"/>
  <c r="H256" i="15"/>
  <c r="D256" i="15"/>
  <c r="X255" i="15"/>
  <c r="W255" i="15"/>
  <c r="V255" i="15"/>
  <c r="U255" i="15"/>
  <c r="T255" i="15"/>
  <c r="S255" i="15"/>
  <c r="O255" i="15"/>
  <c r="M255" i="15"/>
  <c r="L255" i="15"/>
  <c r="K255" i="15"/>
  <c r="J255" i="15"/>
  <c r="I255" i="15"/>
  <c r="H255" i="15"/>
  <c r="D255" i="15"/>
  <c r="X254" i="15"/>
  <c r="W254" i="15"/>
  <c r="V254" i="15"/>
  <c r="U254" i="15"/>
  <c r="T254" i="15"/>
  <c r="S254" i="15"/>
  <c r="O254" i="15"/>
  <c r="M254" i="15"/>
  <c r="L254" i="15"/>
  <c r="K254" i="15"/>
  <c r="J254" i="15"/>
  <c r="I254" i="15"/>
  <c r="H254" i="15"/>
  <c r="D254" i="15"/>
  <c r="X253" i="15"/>
  <c r="W253" i="15"/>
  <c r="V253" i="15"/>
  <c r="U253" i="15"/>
  <c r="T253" i="15"/>
  <c r="S253" i="15"/>
  <c r="O253" i="15"/>
  <c r="M253" i="15"/>
  <c r="L253" i="15"/>
  <c r="K253" i="15"/>
  <c r="J253" i="15"/>
  <c r="I253" i="15"/>
  <c r="H253" i="15"/>
  <c r="D253" i="15"/>
  <c r="X252" i="15"/>
  <c r="W252" i="15"/>
  <c r="V252" i="15"/>
  <c r="U252" i="15"/>
  <c r="T252" i="15"/>
  <c r="S252" i="15"/>
  <c r="O252" i="15"/>
  <c r="M252" i="15"/>
  <c r="L252" i="15"/>
  <c r="K252" i="15"/>
  <c r="J252" i="15"/>
  <c r="I252" i="15"/>
  <c r="H252" i="15"/>
  <c r="D252" i="15"/>
  <c r="X251" i="15"/>
  <c r="W251" i="15"/>
  <c r="V251" i="15"/>
  <c r="U251" i="15"/>
  <c r="T251" i="15"/>
  <c r="S251" i="15"/>
  <c r="O251" i="15"/>
  <c r="M251" i="15"/>
  <c r="L251" i="15"/>
  <c r="K251" i="15"/>
  <c r="J251" i="15"/>
  <c r="I251" i="15"/>
  <c r="H251" i="15"/>
  <c r="D251" i="15"/>
  <c r="X250" i="15"/>
  <c r="W250" i="15"/>
  <c r="V250" i="15"/>
  <c r="U250" i="15"/>
  <c r="T250" i="15"/>
  <c r="S250" i="15"/>
  <c r="O250" i="15"/>
  <c r="M250" i="15"/>
  <c r="L250" i="15"/>
  <c r="K250" i="15"/>
  <c r="J250" i="15"/>
  <c r="I250" i="15"/>
  <c r="H250" i="15"/>
  <c r="D250" i="15"/>
  <c r="X249" i="15"/>
  <c r="W249" i="15"/>
  <c r="V249" i="15"/>
  <c r="U249" i="15"/>
  <c r="T249" i="15"/>
  <c r="S249" i="15"/>
  <c r="O249" i="15"/>
  <c r="M249" i="15"/>
  <c r="L249" i="15"/>
  <c r="K249" i="15"/>
  <c r="J249" i="15"/>
  <c r="I249" i="15"/>
  <c r="H249" i="15"/>
  <c r="D249" i="15"/>
  <c r="X248" i="15"/>
  <c r="W248" i="15"/>
  <c r="V248" i="15"/>
  <c r="U248" i="15"/>
  <c r="T248" i="15"/>
  <c r="S248" i="15"/>
  <c r="O248" i="15"/>
  <c r="M248" i="15"/>
  <c r="L248" i="15"/>
  <c r="K248" i="15"/>
  <c r="J248" i="15"/>
  <c r="I248" i="15"/>
  <c r="H248" i="15"/>
  <c r="D248" i="15"/>
  <c r="X247" i="15"/>
  <c r="W247" i="15"/>
  <c r="V247" i="15"/>
  <c r="U247" i="15"/>
  <c r="T247" i="15"/>
  <c r="S247" i="15"/>
  <c r="O247" i="15"/>
  <c r="M247" i="15"/>
  <c r="L247" i="15"/>
  <c r="K247" i="15"/>
  <c r="J247" i="15"/>
  <c r="I247" i="15"/>
  <c r="H247" i="15"/>
  <c r="D247" i="15"/>
  <c r="X246" i="15"/>
  <c r="W246" i="15"/>
  <c r="V246" i="15"/>
  <c r="U246" i="15"/>
  <c r="T246" i="15"/>
  <c r="S246" i="15"/>
  <c r="O246" i="15"/>
  <c r="M246" i="15"/>
  <c r="L246" i="15"/>
  <c r="K246" i="15"/>
  <c r="J246" i="15"/>
  <c r="I246" i="15"/>
  <c r="H246" i="15"/>
  <c r="D246" i="15"/>
  <c r="X245" i="15"/>
  <c r="W245" i="15"/>
  <c r="V245" i="15"/>
  <c r="U245" i="15"/>
  <c r="T245" i="15"/>
  <c r="S245" i="15"/>
  <c r="O245" i="15"/>
  <c r="M245" i="15"/>
  <c r="L245" i="15"/>
  <c r="K245" i="15"/>
  <c r="J245" i="15"/>
  <c r="I245" i="15"/>
  <c r="H245" i="15"/>
  <c r="D245" i="15"/>
  <c r="X244" i="15"/>
  <c r="W244" i="15"/>
  <c r="V244" i="15"/>
  <c r="U244" i="15"/>
  <c r="T244" i="15"/>
  <c r="S244" i="15"/>
  <c r="O244" i="15"/>
  <c r="M244" i="15"/>
  <c r="L244" i="15"/>
  <c r="K244" i="15"/>
  <c r="J244" i="15"/>
  <c r="I244" i="15"/>
  <c r="H244" i="15"/>
  <c r="D244" i="15"/>
  <c r="X243" i="15"/>
  <c r="W243" i="15"/>
  <c r="V243" i="15"/>
  <c r="U243" i="15"/>
  <c r="T243" i="15"/>
  <c r="S243" i="15"/>
  <c r="O243" i="15"/>
  <c r="M243" i="15"/>
  <c r="L243" i="15"/>
  <c r="K243" i="15"/>
  <c r="J243" i="15"/>
  <c r="I243" i="15"/>
  <c r="H243" i="15"/>
  <c r="D243" i="15"/>
  <c r="X242" i="15"/>
  <c r="W242" i="15"/>
  <c r="V242" i="15"/>
  <c r="U242" i="15"/>
  <c r="T242" i="15"/>
  <c r="S242" i="15"/>
  <c r="O242" i="15"/>
  <c r="M242" i="15"/>
  <c r="L242" i="15"/>
  <c r="K242" i="15"/>
  <c r="J242" i="15"/>
  <c r="I242" i="15"/>
  <c r="H242" i="15"/>
  <c r="D242" i="15"/>
  <c r="X241" i="15"/>
  <c r="W241" i="15"/>
  <c r="V241" i="15"/>
  <c r="U241" i="15"/>
  <c r="T241" i="15"/>
  <c r="S241" i="15"/>
  <c r="O241" i="15"/>
  <c r="M241" i="15"/>
  <c r="L241" i="15"/>
  <c r="K241" i="15"/>
  <c r="J241" i="15"/>
  <c r="I241" i="15"/>
  <c r="H241" i="15"/>
  <c r="D241" i="15"/>
  <c r="X240" i="15"/>
  <c r="W240" i="15"/>
  <c r="V240" i="15"/>
  <c r="U240" i="15"/>
  <c r="T240" i="15"/>
  <c r="S240" i="15"/>
  <c r="O240" i="15"/>
  <c r="M240" i="15"/>
  <c r="L240" i="15"/>
  <c r="K240" i="15"/>
  <c r="J240" i="15"/>
  <c r="I240" i="15"/>
  <c r="H240" i="15"/>
  <c r="D240" i="15"/>
  <c r="X239" i="15"/>
  <c r="W239" i="15"/>
  <c r="V239" i="15"/>
  <c r="U239" i="15"/>
  <c r="T239" i="15"/>
  <c r="S239" i="15"/>
  <c r="O239" i="15"/>
  <c r="M239" i="15"/>
  <c r="L239" i="15"/>
  <c r="K239" i="15"/>
  <c r="J239" i="15"/>
  <c r="I239" i="15"/>
  <c r="H239" i="15"/>
  <c r="D239" i="15"/>
  <c r="X238" i="15"/>
  <c r="W238" i="15"/>
  <c r="V238" i="15"/>
  <c r="U238" i="15"/>
  <c r="T238" i="15"/>
  <c r="S238" i="15"/>
  <c r="O238" i="15"/>
  <c r="M238" i="15"/>
  <c r="L238" i="15"/>
  <c r="K238" i="15"/>
  <c r="J238" i="15"/>
  <c r="I238" i="15"/>
  <c r="H238" i="15"/>
  <c r="D238" i="15"/>
  <c r="X237" i="15"/>
  <c r="W237" i="15"/>
  <c r="V237" i="15"/>
  <c r="U237" i="15"/>
  <c r="T237" i="15"/>
  <c r="S237" i="15"/>
  <c r="O237" i="15"/>
  <c r="M237" i="15"/>
  <c r="L237" i="15"/>
  <c r="K237" i="15"/>
  <c r="J237" i="15"/>
  <c r="I237" i="15"/>
  <c r="H237" i="15"/>
  <c r="D237" i="15"/>
  <c r="X236" i="15"/>
  <c r="W236" i="15"/>
  <c r="V236" i="15"/>
  <c r="U236" i="15"/>
  <c r="T236" i="15"/>
  <c r="S236" i="15"/>
  <c r="O236" i="15"/>
  <c r="M236" i="15"/>
  <c r="L236" i="15"/>
  <c r="K236" i="15"/>
  <c r="J236" i="15"/>
  <c r="I236" i="15"/>
  <c r="H236" i="15"/>
  <c r="D236" i="15"/>
  <c r="X235" i="15"/>
  <c r="W235" i="15"/>
  <c r="V235" i="15"/>
  <c r="U235" i="15"/>
  <c r="T235" i="15"/>
  <c r="S235" i="15"/>
  <c r="O235" i="15"/>
  <c r="M235" i="15"/>
  <c r="L235" i="15"/>
  <c r="K235" i="15"/>
  <c r="J235" i="15"/>
  <c r="I235" i="15"/>
  <c r="H235" i="15"/>
  <c r="D235" i="15"/>
  <c r="X234" i="15"/>
  <c r="W234" i="15"/>
  <c r="V234" i="15"/>
  <c r="U234" i="15"/>
  <c r="T234" i="15"/>
  <c r="S234" i="15"/>
  <c r="O234" i="15"/>
  <c r="M234" i="15"/>
  <c r="L234" i="15"/>
  <c r="K234" i="15"/>
  <c r="J234" i="15"/>
  <c r="I234" i="15"/>
  <c r="H234" i="15"/>
  <c r="D234" i="15"/>
  <c r="X233" i="15"/>
  <c r="W233" i="15"/>
  <c r="V233" i="15"/>
  <c r="U233" i="15"/>
  <c r="T233" i="15"/>
  <c r="S233" i="15"/>
  <c r="O233" i="15"/>
  <c r="M233" i="15"/>
  <c r="L233" i="15"/>
  <c r="K233" i="15"/>
  <c r="J233" i="15"/>
  <c r="I233" i="15"/>
  <c r="H233" i="15"/>
  <c r="D233" i="15"/>
  <c r="X232" i="15"/>
  <c r="W232" i="15"/>
  <c r="V232" i="15"/>
  <c r="U232" i="15"/>
  <c r="T232" i="15"/>
  <c r="S232" i="15"/>
  <c r="O232" i="15"/>
  <c r="M232" i="15"/>
  <c r="L232" i="15"/>
  <c r="K232" i="15"/>
  <c r="J232" i="15"/>
  <c r="I232" i="15"/>
  <c r="H232" i="15"/>
  <c r="D232" i="15"/>
  <c r="X231" i="15"/>
  <c r="W231" i="15"/>
  <c r="V231" i="15"/>
  <c r="U231" i="15"/>
  <c r="T231" i="15"/>
  <c r="S231" i="15"/>
  <c r="O231" i="15"/>
  <c r="M231" i="15"/>
  <c r="L231" i="15"/>
  <c r="K231" i="15"/>
  <c r="J231" i="15"/>
  <c r="I231" i="15"/>
  <c r="H231" i="15"/>
  <c r="D231" i="15"/>
  <c r="X230" i="15"/>
  <c r="W230" i="15"/>
  <c r="V230" i="15"/>
  <c r="U230" i="15"/>
  <c r="T230" i="15"/>
  <c r="S230" i="15"/>
  <c r="O230" i="15"/>
  <c r="M230" i="15"/>
  <c r="L230" i="15"/>
  <c r="K230" i="15"/>
  <c r="J230" i="15"/>
  <c r="I230" i="15"/>
  <c r="H230" i="15"/>
  <c r="D230" i="15"/>
  <c r="X229" i="15"/>
  <c r="W229" i="15"/>
  <c r="V229" i="15"/>
  <c r="U229" i="15"/>
  <c r="T229" i="15"/>
  <c r="S229" i="15"/>
  <c r="O229" i="15"/>
  <c r="M229" i="15"/>
  <c r="L229" i="15"/>
  <c r="K229" i="15"/>
  <c r="J229" i="15"/>
  <c r="I229" i="15"/>
  <c r="H229" i="15"/>
  <c r="D229" i="15"/>
  <c r="X228" i="15"/>
  <c r="W228" i="15"/>
  <c r="V228" i="15"/>
  <c r="U228" i="15"/>
  <c r="T228" i="15"/>
  <c r="S228" i="15"/>
  <c r="O228" i="15"/>
  <c r="M228" i="15"/>
  <c r="L228" i="15"/>
  <c r="K228" i="15"/>
  <c r="J228" i="15"/>
  <c r="I228" i="15"/>
  <c r="H228" i="15"/>
  <c r="D228" i="15"/>
  <c r="X227" i="15"/>
  <c r="W227" i="15"/>
  <c r="V227" i="15"/>
  <c r="U227" i="15"/>
  <c r="T227" i="15"/>
  <c r="S227" i="15"/>
  <c r="O227" i="15"/>
  <c r="M227" i="15"/>
  <c r="L227" i="15"/>
  <c r="K227" i="15"/>
  <c r="J227" i="15"/>
  <c r="I227" i="15"/>
  <c r="H227" i="15"/>
  <c r="D227" i="15"/>
  <c r="X226" i="15"/>
  <c r="W226" i="15"/>
  <c r="V226" i="15"/>
  <c r="U226" i="15"/>
  <c r="T226" i="15"/>
  <c r="S226" i="15"/>
  <c r="O226" i="15"/>
  <c r="M226" i="15"/>
  <c r="L226" i="15"/>
  <c r="K226" i="15"/>
  <c r="J226" i="15"/>
  <c r="I226" i="15"/>
  <c r="H226" i="15"/>
  <c r="D226" i="15"/>
  <c r="X225" i="15"/>
  <c r="W225" i="15"/>
  <c r="V225" i="15"/>
  <c r="U225" i="15"/>
  <c r="T225" i="15"/>
  <c r="S225" i="15"/>
  <c r="O225" i="15"/>
  <c r="M225" i="15"/>
  <c r="L225" i="15"/>
  <c r="K225" i="15"/>
  <c r="J225" i="15"/>
  <c r="I225" i="15"/>
  <c r="H225" i="15"/>
  <c r="D225" i="15"/>
  <c r="X224" i="15"/>
  <c r="W224" i="15"/>
  <c r="V224" i="15"/>
  <c r="U224" i="15"/>
  <c r="T224" i="15"/>
  <c r="S224" i="15"/>
  <c r="O224" i="15"/>
  <c r="M224" i="15"/>
  <c r="L224" i="15"/>
  <c r="K224" i="15"/>
  <c r="J224" i="15"/>
  <c r="I224" i="15"/>
  <c r="H224" i="15"/>
  <c r="D224" i="15"/>
  <c r="X223" i="15"/>
  <c r="W223" i="15"/>
  <c r="V223" i="15"/>
  <c r="U223" i="15"/>
  <c r="T223" i="15"/>
  <c r="S223" i="15"/>
  <c r="O223" i="15"/>
  <c r="M223" i="15"/>
  <c r="L223" i="15"/>
  <c r="K223" i="15"/>
  <c r="J223" i="15"/>
  <c r="I223" i="15"/>
  <c r="H223" i="15"/>
  <c r="D223" i="15"/>
  <c r="X222" i="15"/>
  <c r="W222" i="15"/>
  <c r="V222" i="15"/>
  <c r="U222" i="15"/>
  <c r="T222" i="15"/>
  <c r="S222" i="15"/>
  <c r="O222" i="15"/>
  <c r="M222" i="15"/>
  <c r="L222" i="15"/>
  <c r="K222" i="15"/>
  <c r="J222" i="15"/>
  <c r="I222" i="15"/>
  <c r="H222" i="15"/>
  <c r="D222" i="15"/>
  <c r="X221" i="15"/>
  <c r="W221" i="15"/>
  <c r="V221" i="15"/>
  <c r="U221" i="15"/>
  <c r="T221" i="15"/>
  <c r="S221" i="15"/>
  <c r="O221" i="15"/>
  <c r="M221" i="15"/>
  <c r="L221" i="15"/>
  <c r="K221" i="15"/>
  <c r="J221" i="15"/>
  <c r="I221" i="15"/>
  <c r="H221" i="15"/>
  <c r="D221" i="15"/>
  <c r="X220" i="15"/>
  <c r="W220" i="15"/>
  <c r="V220" i="15"/>
  <c r="U220" i="15"/>
  <c r="T220" i="15"/>
  <c r="S220" i="15"/>
  <c r="O220" i="15"/>
  <c r="M220" i="15"/>
  <c r="L220" i="15"/>
  <c r="K220" i="15"/>
  <c r="J220" i="15"/>
  <c r="I220" i="15"/>
  <c r="H220" i="15"/>
  <c r="D220" i="15"/>
  <c r="X219" i="15"/>
  <c r="W219" i="15"/>
  <c r="V219" i="15"/>
  <c r="U219" i="15"/>
  <c r="T219" i="15"/>
  <c r="S219" i="15"/>
  <c r="O219" i="15"/>
  <c r="M219" i="15"/>
  <c r="L219" i="15"/>
  <c r="K219" i="15"/>
  <c r="J219" i="15"/>
  <c r="I219" i="15"/>
  <c r="H219" i="15"/>
  <c r="D219" i="15"/>
  <c r="X218" i="15"/>
  <c r="W218" i="15"/>
  <c r="V218" i="15"/>
  <c r="U218" i="15"/>
  <c r="T218" i="15"/>
  <c r="S218" i="15"/>
  <c r="O218" i="15"/>
  <c r="M218" i="15"/>
  <c r="L218" i="15"/>
  <c r="K218" i="15"/>
  <c r="J218" i="15"/>
  <c r="I218" i="15"/>
  <c r="H218" i="15"/>
  <c r="D218" i="15"/>
  <c r="X217" i="15"/>
  <c r="W217" i="15"/>
  <c r="V217" i="15"/>
  <c r="U217" i="15"/>
  <c r="T217" i="15"/>
  <c r="S217" i="15"/>
  <c r="O217" i="15"/>
  <c r="M217" i="15"/>
  <c r="L217" i="15"/>
  <c r="K217" i="15"/>
  <c r="J217" i="15"/>
  <c r="I217" i="15"/>
  <c r="H217" i="15"/>
  <c r="D217" i="15"/>
  <c r="X216" i="15"/>
  <c r="W216" i="15"/>
  <c r="V216" i="15"/>
  <c r="U216" i="15"/>
  <c r="T216" i="15"/>
  <c r="S216" i="15"/>
  <c r="O216" i="15"/>
  <c r="M216" i="15"/>
  <c r="L216" i="15"/>
  <c r="K216" i="15"/>
  <c r="J216" i="15"/>
  <c r="I216" i="15"/>
  <c r="H216" i="15"/>
  <c r="D216" i="15"/>
  <c r="X215" i="15"/>
  <c r="W215" i="15"/>
  <c r="V215" i="15"/>
  <c r="U215" i="15"/>
  <c r="T215" i="15"/>
  <c r="S215" i="15"/>
  <c r="O215" i="15"/>
  <c r="M215" i="15"/>
  <c r="L215" i="15"/>
  <c r="K215" i="15"/>
  <c r="J215" i="15"/>
  <c r="I215" i="15"/>
  <c r="H215" i="15"/>
  <c r="D215" i="15"/>
  <c r="X214" i="15"/>
  <c r="W214" i="15"/>
  <c r="V214" i="15"/>
  <c r="U214" i="15"/>
  <c r="T214" i="15"/>
  <c r="S214" i="15"/>
  <c r="O214" i="15"/>
  <c r="M214" i="15"/>
  <c r="L214" i="15"/>
  <c r="K214" i="15"/>
  <c r="J214" i="15"/>
  <c r="I214" i="15"/>
  <c r="H214" i="15"/>
  <c r="D214" i="15"/>
  <c r="X213" i="15"/>
  <c r="W213" i="15"/>
  <c r="V213" i="15"/>
  <c r="U213" i="15"/>
  <c r="T213" i="15"/>
  <c r="S213" i="15"/>
  <c r="O213" i="15"/>
  <c r="M213" i="15"/>
  <c r="L213" i="15"/>
  <c r="K213" i="15"/>
  <c r="J213" i="15"/>
  <c r="I213" i="15"/>
  <c r="H213" i="15"/>
  <c r="D213" i="15"/>
  <c r="X212" i="15"/>
  <c r="W212" i="15"/>
  <c r="V212" i="15"/>
  <c r="U212" i="15"/>
  <c r="T212" i="15"/>
  <c r="S212" i="15"/>
  <c r="O212" i="15"/>
  <c r="M212" i="15"/>
  <c r="L212" i="15"/>
  <c r="K212" i="15"/>
  <c r="J212" i="15"/>
  <c r="I212" i="15"/>
  <c r="H212" i="15"/>
  <c r="D212" i="15"/>
  <c r="X211" i="15"/>
  <c r="W211" i="15"/>
  <c r="V211" i="15"/>
  <c r="U211" i="15"/>
  <c r="T211" i="15"/>
  <c r="S211" i="15"/>
  <c r="O211" i="15"/>
  <c r="M211" i="15"/>
  <c r="L211" i="15"/>
  <c r="K211" i="15"/>
  <c r="J211" i="15"/>
  <c r="I211" i="15"/>
  <c r="H211" i="15"/>
  <c r="D211" i="15"/>
  <c r="X210" i="15"/>
  <c r="W210" i="15"/>
  <c r="V210" i="15"/>
  <c r="U210" i="15"/>
  <c r="T210" i="15"/>
  <c r="S210" i="15"/>
  <c r="O210" i="15"/>
  <c r="M210" i="15"/>
  <c r="L210" i="15"/>
  <c r="K210" i="15"/>
  <c r="J210" i="15"/>
  <c r="I210" i="15"/>
  <c r="H210" i="15"/>
  <c r="D210" i="15"/>
  <c r="X209" i="15"/>
  <c r="W209" i="15"/>
  <c r="V209" i="15"/>
  <c r="U209" i="15"/>
  <c r="T209" i="15"/>
  <c r="S209" i="15"/>
  <c r="O209" i="15"/>
  <c r="M209" i="15"/>
  <c r="L209" i="15"/>
  <c r="K209" i="15"/>
  <c r="J209" i="15"/>
  <c r="I209" i="15"/>
  <c r="H209" i="15"/>
  <c r="D209" i="15"/>
  <c r="X208" i="15"/>
  <c r="W208" i="15"/>
  <c r="V208" i="15"/>
  <c r="U208" i="15"/>
  <c r="T208" i="15"/>
  <c r="S208" i="15"/>
  <c r="O208" i="15"/>
  <c r="M208" i="15"/>
  <c r="L208" i="15"/>
  <c r="K208" i="15"/>
  <c r="J208" i="15"/>
  <c r="I208" i="15"/>
  <c r="H208" i="15"/>
  <c r="D208" i="15"/>
  <c r="X207" i="15"/>
  <c r="W207" i="15"/>
  <c r="V207" i="15"/>
  <c r="U207" i="15"/>
  <c r="T207" i="15"/>
  <c r="S207" i="15"/>
  <c r="O207" i="15"/>
  <c r="M207" i="15"/>
  <c r="L207" i="15"/>
  <c r="K207" i="15"/>
  <c r="J207" i="15"/>
  <c r="I207" i="15"/>
  <c r="H207" i="15"/>
  <c r="D207" i="15"/>
  <c r="X206" i="15"/>
  <c r="W206" i="15"/>
  <c r="V206" i="15"/>
  <c r="U206" i="15"/>
  <c r="T206" i="15"/>
  <c r="S206" i="15"/>
  <c r="O206" i="15"/>
  <c r="M206" i="15"/>
  <c r="L206" i="15"/>
  <c r="K206" i="15"/>
  <c r="J206" i="15"/>
  <c r="I206" i="15"/>
  <c r="H206" i="15"/>
  <c r="D206" i="15"/>
  <c r="X205" i="15"/>
  <c r="W205" i="15"/>
  <c r="V205" i="15"/>
  <c r="U205" i="15"/>
  <c r="T205" i="15"/>
  <c r="S205" i="15"/>
  <c r="O205" i="15"/>
  <c r="M205" i="15"/>
  <c r="L205" i="15"/>
  <c r="K205" i="15"/>
  <c r="J205" i="15"/>
  <c r="I205" i="15"/>
  <c r="H205" i="15"/>
  <c r="D205" i="15"/>
  <c r="X204" i="15"/>
  <c r="W204" i="15"/>
  <c r="V204" i="15"/>
  <c r="U204" i="15"/>
  <c r="T204" i="15"/>
  <c r="S204" i="15"/>
  <c r="O204" i="15"/>
  <c r="M204" i="15"/>
  <c r="L204" i="15"/>
  <c r="K204" i="15"/>
  <c r="J204" i="15"/>
  <c r="I204" i="15"/>
  <c r="H204" i="15"/>
  <c r="D204" i="15"/>
  <c r="X203" i="15"/>
  <c r="W203" i="15"/>
  <c r="V203" i="15"/>
  <c r="U203" i="15"/>
  <c r="T203" i="15"/>
  <c r="S203" i="15"/>
  <c r="O203" i="15"/>
  <c r="M203" i="15"/>
  <c r="L203" i="15"/>
  <c r="K203" i="15"/>
  <c r="J203" i="15"/>
  <c r="I203" i="15"/>
  <c r="H203" i="15"/>
  <c r="D203" i="15"/>
  <c r="X202" i="15"/>
  <c r="W202" i="15"/>
  <c r="V202" i="15"/>
  <c r="U202" i="15"/>
  <c r="T202" i="15"/>
  <c r="S202" i="15"/>
  <c r="O202" i="15"/>
  <c r="M202" i="15"/>
  <c r="L202" i="15"/>
  <c r="K202" i="15"/>
  <c r="J202" i="15"/>
  <c r="I202" i="15"/>
  <c r="H202" i="15"/>
  <c r="D202" i="15"/>
  <c r="X201" i="15"/>
  <c r="W201" i="15"/>
  <c r="V201" i="15"/>
  <c r="U201" i="15"/>
  <c r="T201" i="15"/>
  <c r="S201" i="15"/>
  <c r="O201" i="15"/>
  <c r="M201" i="15"/>
  <c r="L201" i="15"/>
  <c r="K201" i="15"/>
  <c r="J201" i="15"/>
  <c r="I201" i="15"/>
  <c r="H201" i="15"/>
  <c r="D201" i="15"/>
  <c r="X200" i="15"/>
  <c r="W200" i="15"/>
  <c r="V200" i="15"/>
  <c r="U200" i="15"/>
  <c r="T200" i="15"/>
  <c r="S200" i="15"/>
  <c r="O200" i="15"/>
  <c r="M200" i="15"/>
  <c r="L200" i="15"/>
  <c r="K200" i="15"/>
  <c r="J200" i="15"/>
  <c r="I200" i="15"/>
  <c r="H200" i="15"/>
  <c r="D200" i="15"/>
  <c r="X199" i="15"/>
  <c r="W199" i="15"/>
  <c r="V199" i="15"/>
  <c r="U199" i="15"/>
  <c r="T199" i="15"/>
  <c r="S199" i="15"/>
  <c r="O199" i="15"/>
  <c r="M199" i="15"/>
  <c r="L199" i="15"/>
  <c r="K199" i="15"/>
  <c r="J199" i="15"/>
  <c r="I199" i="15"/>
  <c r="H199" i="15"/>
  <c r="D199" i="15"/>
  <c r="X198" i="15"/>
  <c r="W198" i="15"/>
  <c r="V198" i="15"/>
  <c r="U198" i="15"/>
  <c r="T198" i="15"/>
  <c r="S198" i="15"/>
  <c r="O198" i="15"/>
  <c r="M198" i="15"/>
  <c r="L198" i="15"/>
  <c r="K198" i="15"/>
  <c r="J198" i="15"/>
  <c r="I198" i="15"/>
  <c r="H198" i="15"/>
  <c r="D198" i="15"/>
  <c r="X197" i="15"/>
  <c r="W197" i="15"/>
  <c r="V197" i="15"/>
  <c r="U197" i="15"/>
  <c r="T197" i="15"/>
  <c r="S197" i="15"/>
  <c r="O197" i="15"/>
  <c r="M197" i="15"/>
  <c r="L197" i="15"/>
  <c r="K197" i="15"/>
  <c r="J197" i="15"/>
  <c r="I197" i="15"/>
  <c r="H197" i="15"/>
  <c r="D197" i="15"/>
  <c r="X196" i="15"/>
  <c r="W196" i="15"/>
  <c r="V196" i="15"/>
  <c r="U196" i="15"/>
  <c r="T196" i="15"/>
  <c r="S196" i="15"/>
  <c r="O196" i="15"/>
  <c r="M196" i="15"/>
  <c r="L196" i="15"/>
  <c r="K196" i="15"/>
  <c r="J196" i="15"/>
  <c r="I196" i="15"/>
  <c r="H196" i="15"/>
  <c r="D196" i="15"/>
  <c r="X195" i="15"/>
  <c r="W195" i="15"/>
  <c r="V195" i="15"/>
  <c r="U195" i="15"/>
  <c r="T195" i="15"/>
  <c r="S195" i="15"/>
  <c r="O195" i="15"/>
  <c r="M195" i="15"/>
  <c r="L195" i="15"/>
  <c r="K195" i="15"/>
  <c r="J195" i="15"/>
  <c r="I195" i="15"/>
  <c r="H195" i="15"/>
  <c r="D195" i="15"/>
  <c r="X194" i="15"/>
  <c r="W194" i="15"/>
  <c r="V194" i="15"/>
  <c r="U194" i="15"/>
  <c r="T194" i="15"/>
  <c r="S194" i="15"/>
  <c r="O194" i="15"/>
  <c r="M194" i="15"/>
  <c r="L194" i="15"/>
  <c r="K194" i="15"/>
  <c r="J194" i="15"/>
  <c r="I194" i="15"/>
  <c r="H194" i="15"/>
  <c r="D194" i="15"/>
  <c r="X193" i="15"/>
  <c r="W193" i="15"/>
  <c r="V193" i="15"/>
  <c r="U193" i="15"/>
  <c r="T193" i="15"/>
  <c r="S193" i="15"/>
  <c r="O193" i="15"/>
  <c r="M193" i="15"/>
  <c r="L193" i="15"/>
  <c r="K193" i="15"/>
  <c r="J193" i="15"/>
  <c r="I193" i="15"/>
  <c r="H193" i="15"/>
  <c r="D193" i="15"/>
  <c r="X192" i="15"/>
  <c r="W192" i="15"/>
  <c r="V192" i="15"/>
  <c r="U192" i="15"/>
  <c r="T192" i="15"/>
  <c r="S192" i="15"/>
  <c r="O192" i="15"/>
  <c r="M192" i="15"/>
  <c r="L192" i="15"/>
  <c r="K192" i="15"/>
  <c r="J192" i="15"/>
  <c r="I192" i="15"/>
  <c r="H192" i="15"/>
  <c r="D192" i="15"/>
  <c r="X191" i="15"/>
  <c r="W191" i="15"/>
  <c r="V191" i="15"/>
  <c r="U191" i="15"/>
  <c r="T191" i="15"/>
  <c r="S191" i="15"/>
  <c r="O191" i="15"/>
  <c r="M191" i="15"/>
  <c r="L191" i="15"/>
  <c r="K191" i="15"/>
  <c r="J191" i="15"/>
  <c r="I191" i="15"/>
  <c r="H191" i="15"/>
  <c r="D191" i="15"/>
  <c r="X190" i="15"/>
  <c r="W190" i="15"/>
  <c r="V190" i="15"/>
  <c r="U190" i="15"/>
  <c r="T190" i="15"/>
  <c r="S190" i="15"/>
  <c r="O190" i="15"/>
  <c r="M190" i="15"/>
  <c r="L190" i="15"/>
  <c r="K190" i="15"/>
  <c r="J190" i="15"/>
  <c r="I190" i="15"/>
  <c r="H190" i="15"/>
  <c r="D190" i="15"/>
  <c r="X189" i="15"/>
  <c r="W189" i="15"/>
  <c r="V189" i="15"/>
  <c r="U189" i="15"/>
  <c r="T189" i="15"/>
  <c r="S189" i="15"/>
  <c r="O189" i="15"/>
  <c r="M189" i="15"/>
  <c r="L189" i="15"/>
  <c r="K189" i="15"/>
  <c r="J189" i="15"/>
  <c r="I189" i="15"/>
  <c r="H189" i="15"/>
  <c r="D189" i="15"/>
  <c r="X188" i="15"/>
  <c r="W188" i="15"/>
  <c r="V188" i="15"/>
  <c r="U188" i="15"/>
  <c r="T188" i="15"/>
  <c r="S188" i="15"/>
  <c r="O188" i="15"/>
  <c r="M188" i="15"/>
  <c r="L188" i="15"/>
  <c r="K188" i="15"/>
  <c r="J188" i="15"/>
  <c r="I188" i="15"/>
  <c r="H188" i="15"/>
  <c r="D188" i="15"/>
  <c r="X187" i="15"/>
  <c r="W187" i="15"/>
  <c r="V187" i="15"/>
  <c r="U187" i="15"/>
  <c r="T187" i="15"/>
  <c r="S187" i="15"/>
  <c r="O187" i="15"/>
  <c r="M187" i="15"/>
  <c r="L187" i="15"/>
  <c r="K187" i="15"/>
  <c r="J187" i="15"/>
  <c r="I187" i="15"/>
  <c r="H187" i="15"/>
  <c r="D187" i="15"/>
  <c r="X186" i="15"/>
  <c r="W186" i="15"/>
  <c r="V186" i="15"/>
  <c r="U186" i="15"/>
  <c r="T186" i="15"/>
  <c r="S186" i="15"/>
  <c r="O186" i="15"/>
  <c r="M186" i="15"/>
  <c r="L186" i="15"/>
  <c r="K186" i="15"/>
  <c r="J186" i="15"/>
  <c r="I186" i="15"/>
  <c r="H186" i="15"/>
  <c r="D186" i="15"/>
  <c r="X185" i="15"/>
  <c r="W185" i="15"/>
  <c r="V185" i="15"/>
  <c r="U185" i="15"/>
  <c r="T185" i="15"/>
  <c r="S185" i="15"/>
  <c r="O185" i="15"/>
  <c r="M185" i="15"/>
  <c r="L185" i="15"/>
  <c r="K185" i="15"/>
  <c r="J185" i="15"/>
  <c r="I185" i="15"/>
  <c r="H185" i="15"/>
  <c r="D185" i="15"/>
  <c r="X184" i="15"/>
  <c r="W184" i="15"/>
  <c r="V184" i="15"/>
  <c r="U184" i="15"/>
  <c r="T184" i="15"/>
  <c r="S184" i="15"/>
  <c r="O184" i="15"/>
  <c r="M184" i="15"/>
  <c r="L184" i="15"/>
  <c r="K184" i="15"/>
  <c r="J184" i="15"/>
  <c r="I184" i="15"/>
  <c r="H184" i="15"/>
  <c r="D184" i="15"/>
  <c r="X183" i="15"/>
  <c r="W183" i="15"/>
  <c r="V183" i="15"/>
  <c r="U183" i="15"/>
  <c r="T183" i="15"/>
  <c r="S183" i="15"/>
  <c r="O183" i="15"/>
  <c r="M183" i="15"/>
  <c r="L183" i="15"/>
  <c r="K183" i="15"/>
  <c r="J183" i="15"/>
  <c r="I183" i="15"/>
  <c r="H183" i="15"/>
  <c r="D183" i="15"/>
  <c r="X182" i="15"/>
  <c r="W182" i="15"/>
  <c r="V182" i="15"/>
  <c r="U182" i="15"/>
  <c r="T182" i="15"/>
  <c r="S182" i="15"/>
  <c r="O182" i="15"/>
  <c r="M182" i="15"/>
  <c r="L182" i="15"/>
  <c r="K182" i="15"/>
  <c r="J182" i="15"/>
  <c r="I182" i="15"/>
  <c r="H182" i="15"/>
  <c r="D182" i="15"/>
  <c r="X181" i="15"/>
  <c r="W181" i="15"/>
  <c r="V181" i="15"/>
  <c r="U181" i="15"/>
  <c r="T181" i="15"/>
  <c r="S181" i="15"/>
  <c r="O181" i="15"/>
  <c r="M181" i="15"/>
  <c r="L181" i="15"/>
  <c r="K181" i="15"/>
  <c r="J181" i="15"/>
  <c r="I181" i="15"/>
  <c r="H181" i="15"/>
  <c r="D181" i="15"/>
  <c r="X180" i="15"/>
  <c r="W180" i="15"/>
  <c r="V180" i="15"/>
  <c r="U180" i="15"/>
  <c r="T180" i="15"/>
  <c r="S180" i="15"/>
  <c r="O180" i="15"/>
  <c r="M180" i="15"/>
  <c r="L180" i="15"/>
  <c r="K180" i="15"/>
  <c r="J180" i="15"/>
  <c r="I180" i="15"/>
  <c r="H180" i="15"/>
  <c r="D180" i="15"/>
  <c r="X179" i="15"/>
  <c r="W179" i="15"/>
  <c r="V179" i="15"/>
  <c r="U179" i="15"/>
  <c r="T179" i="15"/>
  <c r="S179" i="15"/>
  <c r="O179" i="15"/>
  <c r="M179" i="15"/>
  <c r="L179" i="15"/>
  <c r="K179" i="15"/>
  <c r="J179" i="15"/>
  <c r="I179" i="15"/>
  <c r="H179" i="15"/>
  <c r="D179" i="15"/>
  <c r="X178" i="15"/>
  <c r="W178" i="15"/>
  <c r="V178" i="15"/>
  <c r="U178" i="15"/>
  <c r="T178" i="15"/>
  <c r="S178" i="15"/>
  <c r="O178" i="15"/>
  <c r="M178" i="15"/>
  <c r="L178" i="15"/>
  <c r="K178" i="15"/>
  <c r="J178" i="15"/>
  <c r="I178" i="15"/>
  <c r="H178" i="15"/>
  <c r="D178" i="15"/>
  <c r="X177" i="15"/>
  <c r="W177" i="15"/>
  <c r="V177" i="15"/>
  <c r="U177" i="15"/>
  <c r="T177" i="15"/>
  <c r="S177" i="15"/>
  <c r="O177" i="15"/>
  <c r="M177" i="15"/>
  <c r="L177" i="15"/>
  <c r="K177" i="15"/>
  <c r="J177" i="15"/>
  <c r="I177" i="15"/>
  <c r="H177" i="15"/>
  <c r="D177" i="15"/>
  <c r="X176" i="15"/>
  <c r="W176" i="15"/>
  <c r="V176" i="15"/>
  <c r="U176" i="15"/>
  <c r="T176" i="15"/>
  <c r="S176" i="15"/>
  <c r="O176" i="15"/>
  <c r="M176" i="15"/>
  <c r="L176" i="15"/>
  <c r="K176" i="15"/>
  <c r="J176" i="15"/>
  <c r="I176" i="15"/>
  <c r="H176" i="15"/>
  <c r="D176" i="15"/>
  <c r="X175" i="15"/>
  <c r="W175" i="15"/>
  <c r="V175" i="15"/>
  <c r="U175" i="15"/>
  <c r="T175" i="15"/>
  <c r="S175" i="15"/>
  <c r="O175" i="15"/>
  <c r="M175" i="15"/>
  <c r="L175" i="15"/>
  <c r="K175" i="15"/>
  <c r="J175" i="15"/>
  <c r="I175" i="15"/>
  <c r="H175" i="15"/>
  <c r="D175" i="15"/>
  <c r="X174" i="15"/>
  <c r="W174" i="15"/>
  <c r="V174" i="15"/>
  <c r="U174" i="15"/>
  <c r="T174" i="15"/>
  <c r="S174" i="15"/>
  <c r="O174" i="15"/>
  <c r="M174" i="15"/>
  <c r="L174" i="15"/>
  <c r="K174" i="15"/>
  <c r="J174" i="15"/>
  <c r="I174" i="15"/>
  <c r="H174" i="15"/>
  <c r="D174" i="15"/>
  <c r="X173" i="15"/>
  <c r="W173" i="15"/>
  <c r="V173" i="15"/>
  <c r="U173" i="15"/>
  <c r="T173" i="15"/>
  <c r="S173" i="15"/>
  <c r="O173" i="15"/>
  <c r="M173" i="15"/>
  <c r="L173" i="15"/>
  <c r="K173" i="15"/>
  <c r="J173" i="15"/>
  <c r="I173" i="15"/>
  <c r="H173" i="15"/>
  <c r="D173" i="15"/>
  <c r="X172" i="15"/>
  <c r="W172" i="15"/>
  <c r="V172" i="15"/>
  <c r="U172" i="15"/>
  <c r="T172" i="15"/>
  <c r="S172" i="15"/>
  <c r="O172" i="15"/>
  <c r="M172" i="15"/>
  <c r="L172" i="15"/>
  <c r="K172" i="15"/>
  <c r="J172" i="15"/>
  <c r="I172" i="15"/>
  <c r="H172" i="15"/>
  <c r="D172" i="15"/>
  <c r="X171" i="15"/>
  <c r="W171" i="15"/>
  <c r="V171" i="15"/>
  <c r="U171" i="15"/>
  <c r="T171" i="15"/>
  <c r="S171" i="15"/>
  <c r="O171" i="15"/>
  <c r="M171" i="15"/>
  <c r="L171" i="15"/>
  <c r="K171" i="15"/>
  <c r="J171" i="15"/>
  <c r="I171" i="15"/>
  <c r="H171" i="15"/>
  <c r="D171" i="15"/>
  <c r="X170" i="15"/>
  <c r="W170" i="15"/>
  <c r="V170" i="15"/>
  <c r="U170" i="15"/>
  <c r="T170" i="15"/>
  <c r="S170" i="15"/>
  <c r="O170" i="15"/>
  <c r="M170" i="15"/>
  <c r="L170" i="15"/>
  <c r="K170" i="15"/>
  <c r="J170" i="15"/>
  <c r="I170" i="15"/>
  <c r="H170" i="15"/>
  <c r="D170" i="15"/>
  <c r="X169" i="15"/>
  <c r="W169" i="15"/>
  <c r="V169" i="15"/>
  <c r="U169" i="15"/>
  <c r="T169" i="15"/>
  <c r="S169" i="15"/>
  <c r="O169" i="15"/>
  <c r="M169" i="15"/>
  <c r="L169" i="15"/>
  <c r="K169" i="15"/>
  <c r="J169" i="15"/>
  <c r="I169" i="15"/>
  <c r="H169" i="15"/>
  <c r="D169" i="15"/>
  <c r="X168" i="15"/>
  <c r="W168" i="15"/>
  <c r="V168" i="15"/>
  <c r="U168" i="15"/>
  <c r="T168" i="15"/>
  <c r="S168" i="15"/>
  <c r="O168" i="15"/>
  <c r="M168" i="15"/>
  <c r="L168" i="15"/>
  <c r="K168" i="15"/>
  <c r="J168" i="15"/>
  <c r="I168" i="15"/>
  <c r="H168" i="15"/>
  <c r="D168" i="15"/>
  <c r="X167" i="15"/>
  <c r="W167" i="15"/>
  <c r="V167" i="15"/>
  <c r="U167" i="15"/>
  <c r="T167" i="15"/>
  <c r="S167" i="15"/>
  <c r="O167" i="15"/>
  <c r="M167" i="15"/>
  <c r="L167" i="15"/>
  <c r="K167" i="15"/>
  <c r="J167" i="15"/>
  <c r="I167" i="15"/>
  <c r="H167" i="15"/>
  <c r="D167" i="15"/>
  <c r="X166" i="15"/>
  <c r="W166" i="15"/>
  <c r="V166" i="15"/>
  <c r="U166" i="15"/>
  <c r="T166" i="15"/>
  <c r="S166" i="15"/>
  <c r="O166" i="15"/>
  <c r="M166" i="15"/>
  <c r="L166" i="15"/>
  <c r="K166" i="15"/>
  <c r="J166" i="15"/>
  <c r="I166" i="15"/>
  <c r="H166" i="15"/>
  <c r="D166" i="15"/>
  <c r="X165" i="15"/>
  <c r="W165" i="15"/>
  <c r="V165" i="15"/>
  <c r="U165" i="15"/>
  <c r="T165" i="15"/>
  <c r="S165" i="15"/>
  <c r="O165" i="15"/>
  <c r="M165" i="15"/>
  <c r="L165" i="15"/>
  <c r="K165" i="15"/>
  <c r="J165" i="15"/>
  <c r="I165" i="15"/>
  <c r="H165" i="15"/>
  <c r="D165" i="15"/>
  <c r="X164" i="15"/>
  <c r="W164" i="15"/>
  <c r="V164" i="15"/>
  <c r="U164" i="15"/>
  <c r="T164" i="15"/>
  <c r="S164" i="15"/>
  <c r="O164" i="15"/>
  <c r="M164" i="15"/>
  <c r="L164" i="15"/>
  <c r="K164" i="15"/>
  <c r="J164" i="15"/>
  <c r="I164" i="15"/>
  <c r="H164" i="15"/>
  <c r="D164" i="15"/>
  <c r="X163" i="15"/>
  <c r="W163" i="15"/>
  <c r="V163" i="15"/>
  <c r="U163" i="15"/>
  <c r="T163" i="15"/>
  <c r="S163" i="15"/>
  <c r="O163" i="15"/>
  <c r="M163" i="15"/>
  <c r="L163" i="15"/>
  <c r="K163" i="15"/>
  <c r="J163" i="15"/>
  <c r="I163" i="15"/>
  <c r="H163" i="15"/>
  <c r="D163" i="15"/>
  <c r="X162" i="15"/>
  <c r="W162" i="15"/>
  <c r="V162" i="15"/>
  <c r="U162" i="15"/>
  <c r="T162" i="15"/>
  <c r="S162" i="15"/>
  <c r="O162" i="15"/>
  <c r="M162" i="15"/>
  <c r="L162" i="15"/>
  <c r="K162" i="15"/>
  <c r="J162" i="15"/>
  <c r="I162" i="15"/>
  <c r="H162" i="15"/>
  <c r="D162" i="15"/>
  <c r="X161" i="15"/>
  <c r="W161" i="15"/>
  <c r="V161" i="15"/>
  <c r="U161" i="15"/>
  <c r="T161" i="15"/>
  <c r="S161" i="15"/>
  <c r="O161" i="15"/>
  <c r="M161" i="15"/>
  <c r="L161" i="15"/>
  <c r="K161" i="15"/>
  <c r="J161" i="15"/>
  <c r="I161" i="15"/>
  <c r="H161" i="15"/>
  <c r="D161" i="15"/>
  <c r="X160" i="15"/>
  <c r="W160" i="15"/>
  <c r="V160" i="15"/>
  <c r="U160" i="15"/>
  <c r="T160" i="15"/>
  <c r="S160" i="15"/>
  <c r="O160" i="15"/>
  <c r="M160" i="15"/>
  <c r="L160" i="15"/>
  <c r="K160" i="15"/>
  <c r="J160" i="15"/>
  <c r="I160" i="15"/>
  <c r="H160" i="15"/>
  <c r="D160" i="15"/>
  <c r="X159" i="15"/>
  <c r="W159" i="15"/>
  <c r="V159" i="15"/>
  <c r="U159" i="15"/>
  <c r="T159" i="15"/>
  <c r="S159" i="15"/>
  <c r="O159" i="15"/>
  <c r="M159" i="15"/>
  <c r="L159" i="15"/>
  <c r="K159" i="15"/>
  <c r="J159" i="15"/>
  <c r="I159" i="15"/>
  <c r="H159" i="15"/>
  <c r="D159" i="15"/>
  <c r="X158" i="15"/>
  <c r="W158" i="15"/>
  <c r="V158" i="15"/>
  <c r="U158" i="15"/>
  <c r="T158" i="15"/>
  <c r="S158" i="15"/>
  <c r="O158" i="15"/>
  <c r="M158" i="15"/>
  <c r="L158" i="15"/>
  <c r="K158" i="15"/>
  <c r="J158" i="15"/>
  <c r="I158" i="15"/>
  <c r="H158" i="15"/>
  <c r="D158" i="15"/>
  <c r="X157" i="15"/>
  <c r="W157" i="15"/>
  <c r="V157" i="15"/>
  <c r="U157" i="15"/>
  <c r="T157" i="15"/>
  <c r="S157" i="15"/>
  <c r="O157" i="15"/>
  <c r="M157" i="15"/>
  <c r="L157" i="15"/>
  <c r="K157" i="15"/>
  <c r="J157" i="15"/>
  <c r="I157" i="15"/>
  <c r="H157" i="15"/>
  <c r="D157" i="15"/>
  <c r="X156" i="15"/>
  <c r="W156" i="15"/>
  <c r="V156" i="15"/>
  <c r="U156" i="15"/>
  <c r="T156" i="15"/>
  <c r="S156" i="15"/>
  <c r="O156" i="15"/>
  <c r="M156" i="15"/>
  <c r="L156" i="15"/>
  <c r="K156" i="15"/>
  <c r="J156" i="15"/>
  <c r="I156" i="15"/>
  <c r="H156" i="15"/>
  <c r="D156" i="15"/>
  <c r="X155" i="15"/>
  <c r="W155" i="15"/>
  <c r="V155" i="15"/>
  <c r="U155" i="15"/>
  <c r="T155" i="15"/>
  <c r="S155" i="15"/>
  <c r="O155" i="15"/>
  <c r="M155" i="15"/>
  <c r="L155" i="15"/>
  <c r="K155" i="15"/>
  <c r="J155" i="15"/>
  <c r="I155" i="15"/>
  <c r="H155" i="15"/>
  <c r="D155" i="15"/>
  <c r="X154" i="15"/>
  <c r="W154" i="15"/>
  <c r="V154" i="15"/>
  <c r="U154" i="15"/>
  <c r="T154" i="15"/>
  <c r="S154" i="15"/>
  <c r="O154" i="15"/>
  <c r="M154" i="15"/>
  <c r="L154" i="15"/>
  <c r="K154" i="15"/>
  <c r="J154" i="15"/>
  <c r="I154" i="15"/>
  <c r="H154" i="15"/>
  <c r="D154" i="15"/>
  <c r="X153" i="15"/>
  <c r="W153" i="15"/>
  <c r="V153" i="15"/>
  <c r="U153" i="15"/>
  <c r="T153" i="15"/>
  <c r="S153" i="15"/>
  <c r="O153" i="15"/>
  <c r="M153" i="15"/>
  <c r="L153" i="15"/>
  <c r="K153" i="15"/>
  <c r="J153" i="15"/>
  <c r="I153" i="15"/>
  <c r="H153" i="15"/>
  <c r="D153" i="15"/>
  <c r="X152" i="15"/>
  <c r="W152" i="15"/>
  <c r="V152" i="15"/>
  <c r="U152" i="15"/>
  <c r="T152" i="15"/>
  <c r="S152" i="15"/>
  <c r="O152" i="15"/>
  <c r="M152" i="15"/>
  <c r="L152" i="15"/>
  <c r="K152" i="15"/>
  <c r="J152" i="15"/>
  <c r="I152" i="15"/>
  <c r="H152" i="15"/>
  <c r="D152" i="15"/>
  <c r="X151" i="15"/>
  <c r="W151" i="15"/>
  <c r="V151" i="15"/>
  <c r="U151" i="15"/>
  <c r="T151" i="15"/>
  <c r="S151" i="15"/>
  <c r="O151" i="15"/>
  <c r="M151" i="15"/>
  <c r="L151" i="15"/>
  <c r="K151" i="15"/>
  <c r="J151" i="15"/>
  <c r="I151" i="15"/>
  <c r="H151" i="15"/>
  <c r="D151" i="15"/>
  <c r="X150" i="15"/>
  <c r="W150" i="15"/>
  <c r="V150" i="15"/>
  <c r="U150" i="15"/>
  <c r="T150" i="15"/>
  <c r="S150" i="15"/>
  <c r="O150" i="15"/>
  <c r="M150" i="15"/>
  <c r="L150" i="15"/>
  <c r="K150" i="15"/>
  <c r="J150" i="15"/>
  <c r="I150" i="15"/>
  <c r="H150" i="15"/>
  <c r="D150" i="15"/>
  <c r="X149" i="15"/>
  <c r="W149" i="15"/>
  <c r="V149" i="15"/>
  <c r="U149" i="15"/>
  <c r="T149" i="15"/>
  <c r="S149" i="15"/>
  <c r="O149" i="15"/>
  <c r="M149" i="15"/>
  <c r="L149" i="15"/>
  <c r="K149" i="15"/>
  <c r="J149" i="15"/>
  <c r="I149" i="15"/>
  <c r="H149" i="15"/>
  <c r="D149" i="15"/>
  <c r="X148" i="15"/>
  <c r="W148" i="15"/>
  <c r="V148" i="15"/>
  <c r="U148" i="15"/>
  <c r="T148" i="15"/>
  <c r="S148" i="15"/>
  <c r="O148" i="15"/>
  <c r="M148" i="15"/>
  <c r="L148" i="15"/>
  <c r="K148" i="15"/>
  <c r="J148" i="15"/>
  <c r="I148" i="15"/>
  <c r="H148" i="15"/>
  <c r="D148" i="15"/>
  <c r="X147" i="15"/>
  <c r="W147" i="15"/>
  <c r="V147" i="15"/>
  <c r="U147" i="15"/>
  <c r="T147" i="15"/>
  <c r="S147" i="15"/>
  <c r="O147" i="15"/>
  <c r="M147" i="15"/>
  <c r="L147" i="15"/>
  <c r="K147" i="15"/>
  <c r="J147" i="15"/>
  <c r="I147" i="15"/>
  <c r="H147" i="15"/>
  <c r="D147" i="15"/>
  <c r="X146" i="15"/>
  <c r="W146" i="15"/>
  <c r="V146" i="15"/>
  <c r="U146" i="15"/>
  <c r="T146" i="15"/>
  <c r="S146" i="15"/>
  <c r="O146" i="15"/>
  <c r="M146" i="15"/>
  <c r="L146" i="15"/>
  <c r="K146" i="15"/>
  <c r="J146" i="15"/>
  <c r="I146" i="15"/>
  <c r="H146" i="15"/>
  <c r="D146" i="15"/>
  <c r="X145" i="15"/>
  <c r="W145" i="15"/>
  <c r="V145" i="15"/>
  <c r="U145" i="15"/>
  <c r="T145" i="15"/>
  <c r="S145" i="15"/>
  <c r="O145" i="15"/>
  <c r="M145" i="15"/>
  <c r="L145" i="15"/>
  <c r="K145" i="15"/>
  <c r="J145" i="15"/>
  <c r="I145" i="15"/>
  <c r="H145" i="15"/>
  <c r="D145" i="15"/>
  <c r="X144" i="15"/>
  <c r="W144" i="15"/>
  <c r="V144" i="15"/>
  <c r="U144" i="15"/>
  <c r="T144" i="15"/>
  <c r="S144" i="15"/>
  <c r="O144" i="15"/>
  <c r="M144" i="15"/>
  <c r="L144" i="15"/>
  <c r="K144" i="15"/>
  <c r="J144" i="15"/>
  <c r="I144" i="15"/>
  <c r="H144" i="15"/>
  <c r="D144" i="15"/>
  <c r="X143" i="15"/>
  <c r="W143" i="15"/>
  <c r="V143" i="15"/>
  <c r="U143" i="15"/>
  <c r="T143" i="15"/>
  <c r="S143" i="15"/>
  <c r="O143" i="15"/>
  <c r="M143" i="15"/>
  <c r="L143" i="15"/>
  <c r="K143" i="15"/>
  <c r="J143" i="15"/>
  <c r="I143" i="15"/>
  <c r="H143" i="15"/>
  <c r="D143" i="15"/>
  <c r="X142" i="15"/>
  <c r="W142" i="15"/>
  <c r="V142" i="15"/>
  <c r="U142" i="15"/>
  <c r="T142" i="15"/>
  <c r="S142" i="15"/>
  <c r="O142" i="15"/>
  <c r="M142" i="15"/>
  <c r="L142" i="15"/>
  <c r="K142" i="15"/>
  <c r="J142" i="15"/>
  <c r="I142" i="15"/>
  <c r="H142" i="15"/>
  <c r="D142" i="15"/>
  <c r="X141" i="15"/>
  <c r="W141" i="15"/>
  <c r="V141" i="15"/>
  <c r="U141" i="15"/>
  <c r="T141" i="15"/>
  <c r="S141" i="15"/>
  <c r="O141" i="15"/>
  <c r="M141" i="15"/>
  <c r="L141" i="15"/>
  <c r="K141" i="15"/>
  <c r="J141" i="15"/>
  <c r="I141" i="15"/>
  <c r="H141" i="15"/>
  <c r="D141" i="15"/>
  <c r="X140" i="15"/>
  <c r="W140" i="15"/>
  <c r="V140" i="15"/>
  <c r="U140" i="15"/>
  <c r="T140" i="15"/>
  <c r="S140" i="15"/>
  <c r="O140" i="15"/>
  <c r="M140" i="15"/>
  <c r="L140" i="15"/>
  <c r="K140" i="15"/>
  <c r="J140" i="15"/>
  <c r="I140" i="15"/>
  <c r="H140" i="15"/>
  <c r="D140" i="15"/>
  <c r="X139" i="15"/>
  <c r="W139" i="15"/>
  <c r="V139" i="15"/>
  <c r="U139" i="15"/>
  <c r="T139" i="15"/>
  <c r="S139" i="15"/>
  <c r="O139" i="15"/>
  <c r="M139" i="15"/>
  <c r="L139" i="15"/>
  <c r="K139" i="15"/>
  <c r="J139" i="15"/>
  <c r="I139" i="15"/>
  <c r="H139" i="15"/>
  <c r="D139" i="15"/>
  <c r="X138" i="15"/>
  <c r="W138" i="15"/>
  <c r="V138" i="15"/>
  <c r="U138" i="15"/>
  <c r="T138" i="15"/>
  <c r="S138" i="15"/>
  <c r="O138" i="15"/>
  <c r="M138" i="15"/>
  <c r="L138" i="15"/>
  <c r="K138" i="15"/>
  <c r="J138" i="15"/>
  <c r="I138" i="15"/>
  <c r="H138" i="15"/>
  <c r="D138" i="15"/>
  <c r="X137" i="15"/>
  <c r="W137" i="15"/>
  <c r="V137" i="15"/>
  <c r="U137" i="15"/>
  <c r="T137" i="15"/>
  <c r="S137" i="15"/>
  <c r="O137" i="15"/>
  <c r="M137" i="15"/>
  <c r="L137" i="15"/>
  <c r="K137" i="15"/>
  <c r="J137" i="15"/>
  <c r="I137" i="15"/>
  <c r="H137" i="15"/>
  <c r="D137" i="15"/>
  <c r="X136" i="15"/>
  <c r="W136" i="15"/>
  <c r="V136" i="15"/>
  <c r="U136" i="15"/>
  <c r="T136" i="15"/>
  <c r="S136" i="15"/>
  <c r="O136" i="15"/>
  <c r="M136" i="15"/>
  <c r="L136" i="15"/>
  <c r="K136" i="15"/>
  <c r="J136" i="15"/>
  <c r="I136" i="15"/>
  <c r="H136" i="15"/>
  <c r="D136" i="15"/>
  <c r="X135" i="15"/>
  <c r="W135" i="15"/>
  <c r="V135" i="15"/>
  <c r="U135" i="15"/>
  <c r="T135" i="15"/>
  <c r="S135" i="15"/>
  <c r="O135" i="15"/>
  <c r="M135" i="15"/>
  <c r="L135" i="15"/>
  <c r="K135" i="15"/>
  <c r="J135" i="15"/>
  <c r="I135" i="15"/>
  <c r="H135" i="15"/>
  <c r="D135" i="15"/>
  <c r="X134" i="15"/>
  <c r="W134" i="15"/>
  <c r="V134" i="15"/>
  <c r="U134" i="15"/>
  <c r="T134" i="15"/>
  <c r="S134" i="15"/>
  <c r="O134" i="15"/>
  <c r="M134" i="15"/>
  <c r="L134" i="15"/>
  <c r="K134" i="15"/>
  <c r="J134" i="15"/>
  <c r="I134" i="15"/>
  <c r="H134" i="15"/>
  <c r="D134" i="15"/>
  <c r="X133" i="15"/>
  <c r="W133" i="15"/>
  <c r="V133" i="15"/>
  <c r="U133" i="15"/>
  <c r="T133" i="15"/>
  <c r="S133" i="15"/>
  <c r="O133" i="15"/>
  <c r="M133" i="15"/>
  <c r="L133" i="15"/>
  <c r="K133" i="15"/>
  <c r="J133" i="15"/>
  <c r="I133" i="15"/>
  <c r="H133" i="15"/>
  <c r="D133" i="15"/>
  <c r="X132" i="15"/>
  <c r="W132" i="15"/>
  <c r="V132" i="15"/>
  <c r="U132" i="15"/>
  <c r="T132" i="15"/>
  <c r="S132" i="15"/>
  <c r="O132" i="15"/>
  <c r="M132" i="15"/>
  <c r="L132" i="15"/>
  <c r="K132" i="15"/>
  <c r="J132" i="15"/>
  <c r="I132" i="15"/>
  <c r="H132" i="15"/>
  <c r="D132" i="15"/>
  <c r="X131" i="15"/>
  <c r="W131" i="15"/>
  <c r="V131" i="15"/>
  <c r="U131" i="15"/>
  <c r="T131" i="15"/>
  <c r="S131" i="15"/>
  <c r="O131" i="15"/>
  <c r="M131" i="15"/>
  <c r="L131" i="15"/>
  <c r="K131" i="15"/>
  <c r="J131" i="15"/>
  <c r="I131" i="15"/>
  <c r="H131" i="15"/>
  <c r="D131" i="15"/>
  <c r="X130" i="15"/>
  <c r="W130" i="15"/>
  <c r="V130" i="15"/>
  <c r="U130" i="15"/>
  <c r="T130" i="15"/>
  <c r="S130" i="15"/>
  <c r="O130" i="15"/>
  <c r="M130" i="15"/>
  <c r="L130" i="15"/>
  <c r="K130" i="15"/>
  <c r="J130" i="15"/>
  <c r="I130" i="15"/>
  <c r="H130" i="15"/>
  <c r="D130" i="15"/>
  <c r="X129" i="15"/>
  <c r="W129" i="15"/>
  <c r="V129" i="15"/>
  <c r="U129" i="15"/>
  <c r="T129" i="15"/>
  <c r="S129" i="15"/>
  <c r="O129" i="15"/>
  <c r="M129" i="15"/>
  <c r="L129" i="15"/>
  <c r="K129" i="15"/>
  <c r="J129" i="15"/>
  <c r="I129" i="15"/>
  <c r="H129" i="15"/>
  <c r="D129" i="15"/>
  <c r="X128" i="15"/>
  <c r="W128" i="15"/>
  <c r="V128" i="15"/>
  <c r="U128" i="15"/>
  <c r="T128" i="15"/>
  <c r="S128" i="15"/>
  <c r="O128" i="15"/>
  <c r="M128" i="15"/>
  <c r="L128" i="15"/>
  <c r="K128" i="15"/>
  <c r="J128" i="15"/>
  <c r="I128" i="15"/>
  <c r="H128" i="15"/>
  <c r="D128" i="15"/>
  <c r="X127" i="15"/>
  <c r="W127" i="15"/>
  <c r="V127" i="15"/>
  <c r="U127" i="15"/>
  <c r="T127" i="15"/>
  <c r="S127" i="15"/>
  <c r="O127" i="15"/>
  <c r="M127" i="15"/>
  <c r="L127" i="15"/>
  <c r="K127" i="15"/>
  <c r="J127" i="15"/>
  <c r="I127" i="15"/>
  <c r="H127" i="15"/>
  <c r="D127" i="15"/>
  <c r="X126" i="15"/>
  <c r="W126" i="15"/>
  <c r="V126" i="15"/>
  <c r="U126" i="15"/>
  <c r="T126" i="15"/>
  <c r="S126" i="15"/>
  <c r="O126" i="15"/>
  <c r="M126" i="15"/>
  <c r="L126" i="15"/>
  <c r="K126" i="15"/>
  <c r="J126" i="15"/>
  <c r="I126" i="15"/>
  <c r="H126" i="15"/>
  <c r="D126" i="15"/>
  <c r="X125" i="15"/>
  <c r="W125" i="15"/>
  <c r="V125" i="15"/>
  <c r="U125" i="15"/>
  <c r="T125" i="15"/>
  <c r="S125" i="15"/>
  <c r="O125" i="15"/>
  <c r="M125" i="15"/>
  <c r="L125" i="15"/>
  <c r="K125" i="15"/>
  <c r="J125" i="15"/>
  <c r="I125" i="15"/>
  <c r="H125" i="15"/>
  <c r="D125" i="15"/>
  <c r="X124" i="15"/>
  <c r="W124" i="15"/>
  <c r="V124" i="15"/>
  <c r="U124" i="15"/>
  <c r="T124" i="15"/>
  <c r="S124" i="15"/>
  <c r="O124" i="15"/>
  <c r="M124" i="15"/>
  <c r="L124" i="15"/>
  <c r="K124" i="15"/>
  <c r="J124" i="15"/>
  <c r="I124" i="15"/>
  <c r="H124" i="15"/>
  <c r="D124" i="15"/>
  <c r="X123" i="15"/>
  <c r="W123" i="15"/>
  <c r="V123" i="15"/>
  <c r="U123" i="15"/>
  <c r="T123" i="15"/>
  <c r="S123" i="15"/>
  <c r="O123" i="15"/>
  <c r="M123" i="15"/>
  <c r="L123" i="15"/>
  <c r="K123" i="15"/>
  <c r="J123" i="15"/>
  <c r="I123" i="15"/>
  <c r="H123" i="15"/>
  <c r="D123" i="15"/>
  <c r="X122" i="15"/>
  <c r="W122" i="15"/>
  <c r="V122" i="15"/>
  <c r="U122" i="15"/>
  <c r="T122" i="15"/>
  <c r="S122" i="15"/>
  <c r="O122" i="15"/>
  <c r="M122" i="15"/>
  <c r="L122" i="15"/>
  <c r="K122" i="15"/>
  <c r="J122" i="15"/>
  <c r="I122" i="15"/>
  <c r="H122" i="15"/>
  <c r="D122" i="15"/>
  <c r="X121" i="15"/>
  <c r="W121" i="15"/>
  <c r="V121" i="15"/>
  <c r="U121" i="15"/>
  <c r="T121" i="15"/>
  <c r="S121" i="15"/>
  <c r="O121" i="15"/>
  <c r="M121" i="15"/>
  <c r="L121" i="15"/>
  <c r="K121" i="15"/>
  <c r="J121" i="15"/>
  <c r="I121" i="15"/>
  <c r="H121" i="15"/>
  <c r="D121" i="15"/>
  <c r="X120" i="15"/>
  <c r="W120" i="15"/>
  <c r="V120" i="15"/>
  <c r="U120" i="15"/>
  <c r="T120" i="15"/>
  <c r="S120" i="15"/>
  <c r="O120" i="15"/>
  <c r="M120" i="15"/>
  <c r="L120" i="15"/>
  <c r="K120" i="15"/>
  <c r="J120" i="15"/>
  <c r="I120" i="15"/>
  <c r="H120" i="15"/>
  <c r="D120" i="15"/>
  <c r="X119" i="15"/>
  <c r="W119" i="15"/>
  <c r="V119" i="15"/>
  <c r="U119" i="15"/>
  <c r="T119" i="15"/>
  <c r="S119" i="15"/>
  <c r="O119" i="15"/>
  <c r="M119" i="15"/>
  <c r="L119" i="15"/>
  <c r="K119" i="15"/>
  <c r="J119" i="15"/>
  <c r="I119" i="15"/>
  <c r="H119" i="15"/>
  <c r="D119" i="15"/>
  <c r="X118" i="15"/>
  <c r="W118" i="15"/>
  <c r="V118" i="15"/>
  <c r="U118" i="15"/>
  <c r="T118" i="15"/>
  <c r="S118" i="15"/>
  <c r="O118" i="15"/>
  <c r="M118" i="15"/>
  <c r="L118" i="15"/>
  <c r="K118" i="15"/>
  <c r="J118" i="15"/>
  <c r="I118" i="15"/>
  <c r="H118" i="15"/>
  <c r="D118" i="15"/>
  <c r="X117" i="15"/>
  <c r="W117" i="15"/>
  <c r="V117" i="15"/>
  <c r="U117" i="15"/>
  <c r="T117" i="15"/>
  <c r="S117" i="15"/>
  <c r="O117" i="15"/>
  <c r="M117" i="15"/>
  <c r="L117" i="15"/>
  <c r="K117" i="15"/>
  <c r="J117" i="15"/>
  <c r="I117" i="15"/>
  <c r="H117" i="15"/>
  <c r="D117" i="15"/>
  <c r="X116" i="15"/>
  <c r="W116" i="15"/>
  <c r="V116" i="15"/>
  <c r="U116" i="15"/>
  <c r="T116" i="15"/>
  <c r="S116" i="15"/>
  <c r="O116" i="15"/>
  <c r="M116" i="15"/>
  <c r="L116" i="15"/>
  <c r="K116" i="15"/>
  <c r="J116" i="15"/>
  <c r="I116" i="15"/>
  <c r="H116" i="15"/>
  <c r="D116" i="15"/>
  <c r="X115" i="15"/>
  <c r="W115" i="15"/>
  <c r="V115" i="15"/>
  <c r="U115" i="15"/>
  <c r="T115" i="15"/>
  <c r="S115" i="15"/>
  <c r="O115" i="15"/>
  <c r="M115" i="15"/>
  <c r="L115" i="15"/>
  <c r="K115" i="15"/>
  <c r="J115" i="15"/>
  <c r="I115" i="15"/>
  <c r="H115" i="15"/>
  <c r="D115" i="15"/>
  <c r="X114" i="15"/>
  <c r="W114" i="15"/>
  <c r="V114" i="15"/>
  <c r="U114" i="15"/>
  <c r="T114" i="15"/>
  <c r="S114" i="15"/>
  <c r="O114" i="15"/>
  <c r="M114" i="15"/>
  <c r="L114" i="15"/>
  <c r="K114" i="15"/>
  <c r="J114" i="15"/>
  <c r="I114" i="15"/>
  <c r="H114" i="15"/>
  <c r="D114" i="15"/>
  <c r="X113" i="15"/>
  <c r="W113" i="15"/>
  <c r="V113" i="15"/>
  <c r="U113" i="15"/>
  <c r="T113" i="15"/>
  <c r="S113" i="15"/>
  <c r="O113" i="15"/>
  <c r="M113" i="15"/>
  <c r="L113" i="15"/>
  <c r="K113" i="15"/>
  <c r="J113" i="15"/>
  <c r="I113" i="15"/>
  <c r="H113" i="15"/>
  <c r="D113" i="15"/>
  <c r="X112" i="15"/>
  <c r="W112" i="15"/>
  <c r="V112" i="15"/>
  <c r="U112" i="15"/>
  <c r="T112" i="15"/>
  <c r="S112" i="15"/>
  <c r="O112" i="15"/>
  <c r="M112" i="15"/>
  <c r="L112" i="15"/>
  <c r="K112" i="15"/>
  <c r="J112" i="15"/>
  <c r="I112" i="15"/>
  <c r="H112" i="15"/>
  <c r="D112" i="15"/>
  <c r="X111" i="15"/>
  <c r="W111" i="15"/>
  <c r="V111" i="15"/>
  <c r="U111" i="15"/>
  <c r="T111" i="15"/>
  <c r="S111" i="15"/>
  <c r="O111" i="15"/>
  <c r="M111" i="15"/>
  <c r="L111" i="15"/>
  <c r="K111" i="15"/>
  <c r="J111" i="15"/>
  <c r="I111" i="15"/>
  <c r="H111" i="15"/>
  <c r="D111" i="15"/>
  <c r="X110" i="15"/>
  <c r="W110" i="15"/>
  <c r="V110" i="15"/>
  <c r="U110" i="15"/>
  <c r="T110" i="15"/>
  <c r="S110" i="15"/>
  <c r="O110" i="15"/>
  <c r="M110" i="15"/>
  <c r="L110" i="15"/>
  <c r="K110" i="15"/>
  <c r="J110" i="15"/>
  <c r="I110" i="15"/>
  <c r="H110" i="15"/>
  <c r="D110" i="15"/>
  <c r="X109" i="15"/>
  <c r="W109" i="15"/>
  <c r="V109" i="15"/>
  <c r="U109" i="15"/>
  <c r="T109" i="15"/>
  <c r="S109" i="15"/>
  <c r="O109" i="15"/>
  <c r="M109" i="15"/>
  <c r="L109" i="15"/>
  <c r="K109" i="15"/>
  <c r="J109" i="15"/>
  <c r="I109" i="15"/>
  <c r="H109" i="15"/>
  <c r="D109" i="15"/>
  <c r="X108" i="15"/>
  <c r="W108" i="15"/>
  <c r="V108" i="15"/>
  <c r="U108" i="15"/>
  <c r="T108" i="15"/>
  <c r="S108" i="15"/>
  <c r="O108" i="15"/>
  <c r="M108" i="15"/>
  <c r="L108" i="15"/>
  <c r="K108" i="15"/>
  <c r="J108" i="15"/>
  <c r="I108" i="15"/>
  <c r="H108" i="15"/>
  <c r="D108" i="15"/>
  <c r="X107" i="15"/>
  <c r="W107" i="15"/>
  <c r="V107" i="15"/>
  <c r="U107" i="15"/>
  <c r="T107" i="15"/>
  <c r="S107" i="15"/>
  <c r="O107" i="15"/>
  <c r="M107" i="15"/>
  <c r="L107" i="15"/>
  <c r="K107" i="15"/>
  <c r="J107" i="15"/>
  <c r="I107" i="15"/>
  <c r="H107" i="15"/>
  <c r="D107" i="15"/>
  <c r="X106" i="15"/>
  <c r="W106" i="15"/>
  <c r="V106" i="15"/>
  <c r="U106" i="15"/>
  <c r="T106" i="15"/>
  <c r="S106" i="15"/>
  <c r="O106" i="15"/>
  <c r="M106" i="15"/>
  <c r="L106" i="15"/>
  <c r="K106" i="15"/>
  <c r="J106" i="15"/>
  <c r="I106" i="15"/>
  <c r="H106" i="15"/>
  <c r="D106" i="15"/>
  <c r="X105" i="15"/>
  <c r="W105" i="15"/>
  <c r="V105" i="15"/>
  <c r="U105" i="15"/>
  <c r="T105" i="15"/>
  <c r="S105" i="15"/>
  <c r="O105" i="15"/>
  <c r="M105" i="15"/>
  <c r="L105" i="15"/>
  <c r="K105" i="15"/>
  <c r="J105" i="15"/>
  <c r="I105" i="15"/>
  <c r="H105" i="15"/>
  <c r="D105" i="15"/>
  <c r="X104" i="15"/>
  <c r="W104" i="15"/>
  <c r="V104" i="15"/>
  <c r="U104" i="15"/>
  <c r="T104" i="15"/>
  <c r="S104" i="15"/>
  <c r="O104" i="15"/>
  <c r="M104" i="15"/>
  <c r="L104" i="15"/>
  <c r="K104" i="15"/>
  <c r="J104" i="15"/>
  <c r="I104" i="15"/>
  <c r="H104" i="15"/>
  <c r="D104" i="15"/>
  <c r="X103" i="15"/>
  <c r="W103" i="15"/>
  <c r="V103" i="15"/>
  <c r="U103" i="15"/>
  <c r="T103" i="15"/>
  <c r="S103" i="15"/>
  <c r="O103" i="15"/>
  <c r="M103" i="15"/>
  <c r="L103" i="15"/>
  <c r="K103" i="15"/>
  <c r="J103" i="15"/>
  <c r="I103" i="15"/>
  <c r="H103" i="15"/>
  <c r="D103" i="15"/>
  <c r="X102" i="15"/>
  <c r="W102" i="15"/>
  <c r="V102" i="15"/>
  <c r="U102" i="15"/>
  <c r="T102" i="15"/>
  <c r="S102" i="15"/>
  <c r="O102" i="15"/>
  <c r="M102" i="15"/>
  <c r="L102" i="15"/>
  <c r="K102" i="15"/>
  <c r="J102" i="15"/>
  <c r="I102" i="15"/>
  <c r="H102" i="15"/>
  <c r="D102" i="15"/>
  <c r="X101" i="15"/>
  <c r="W101" i="15"/>
  <c r="V101" i="15"/>
  <c r="U101" i="15"/>
  <c r="T101" i="15"/>
  <c r="S101" i="15"/>
  <c r="O101" i="15"/>
  <c r="M101" i="15"/>
  <c r="L101" i="15"/>
  <c r="K101" i="15"/>
  <c r="J101" i="15"/>
  <c r="I101" i="15"/>
  <c r="H101" i="15"/>
  <c r="D101" i="15"/>
  <c r="X100" i="15"/>
  <c r="W100" i="15"/>
  <c r="V100" i="15"/>
  <c r="U100" i="15"/>
  <c r="T100" i="15"/>
  <c r="S100" i="15"/>
  <c r="O100" i="15"/>
  <c r="M100" i="15"/>
  <c r="L100" i="15"/>
  <c r="K100" i="15"/>
  <c r="J100" i="15"/>
  <c r="I100" i="15"/>
  <c r="H100" i="15"/>
  <c r="D100" i="15"/>
  <c r="X99" i="15"/>
  <c r="W99" i="15"/>
  <c r="V99" i="15"/>
  <c r="U99" i="15"/>
  <c r="T99" i="15"/>
  <c r="S99" i="15"/>
  <c r="O99" i="15"/>
  <c r="M99" i="15"/>
  <c r="L99" i="15"/>
  <c r="K99" i="15"/>
  <c r="J99" i="15"/>
  <c r="I99" i="15"/>
  <c r="H99" i="15"/>
  <c r="D99" i="15"/>
  <c r="X98" i="15"/>
  <c r="W98" i="15"/>
  <c r="V98" i="15"/>
  <c r="U98" i="15"/>
  <c r="T98" i="15"/>
  <c r="S98" i="15"/>
  <c r="O98" i="15"/>
  <c r="M98" i="15"/>
  <c r="L98" i="15"/>
  <c r="K98" i="15"/>
  <c r="J98" i="15"/>
  <c r="I98" i="15"/>
  <c r="H98" i="15"/>
  <c r="D98" i="15"/>
  <c r="X97" i="15"/>
  <c r="W97" i="15"/>
  <c r="V97" i="15"/>
  <c r="U97" i="15"/>
  <c r="T97" i="15"/>
  <c r="S97" i="15"/>
  <c r="O97" i="15"/>
  <c r="M97" i="15"/>
  <c r="L97" i="15"/>
  <c r="K97" i="15"/>
  <c r="J97" i="15"/>
  <c r="I97" i="15"/>
  <c r="H97" i="15"/>
  <c r="D97" i="15"/>
  <c r="X96" i="15"/>
  <c r="W96" i="15"/>
  <c r="V96" i="15"/>
  <c r="U96" i="15"/>
  <c r="T96" i="15"/>
  <c r="S96" i="15"/>
  <c r="O96" i="15"/>
  <c r="M96" i="15"/>
  <c r="L96" i="15"/>
  <c r="K96" i="15"/>
  <c r="J96" i="15"/>
  <c r="I96" i="15"/>
  <c r="H96" i="15"/>
  <c r="D96" i="15"/>
  <c r="X95" i="15"/>
  <c r="W95" i="15"/>
  <c r="V95" i="15"/>
  <c r="U95" i="15"/>
  <c r="T95" i="15"/>
  <c r="S95" i="15"/>
  <c r="O95" i="15"/>
  <c r="M95" i="15"/>
  <c r="L95" i="15"/>
  <c r="K95" i="15"/>
  <c r="J95" i="15"/>
  <c r="I95" i="15"/>
  <c r="H95" i="15"/>
  <c r="D95" i="15"/>
  <c r="X94" i="15"/>
  <c r="W94" i="15"/>
  <c r="V94" i="15"/>
  <c r="U94" i="15"/>
  <c r="T94" i="15"/>
  <c r="S94" i="15"/>
  <c r="O94" i="15"/>
  <c r="M94" i="15"/>
  <c r="L94" i="15"/>
  <c r="K94" i="15"/>
  <c r="J94" i="15"/>
  <c r="I94" i="15"/>
  <c r="H94" i="15"/>
  <c r="D94" i="15"/>
  <c r="X93" i="15"/>
  <c r="W93" i="15"/>
  <c r="V93" i="15"/>
  <c r="U93" i="15"/>
  <c r="T93" i="15"/>
  <c r="S93" i="15"/>
  <c r="O93" i="15"/>
  <c r="M93" i="15"/>
  <c r="L93" i="15"/>
  <c r="K93" i="15"/>
  <c r="J93" i="15"/>
  <c r="I93" i="15"/>
  <c r="H93" i="15"/>
  <c r="D93" i="15"/>
  <c r="X92" i="15"/>
  <c r="W92" i="15"/>
  <c r="V92" i="15"/>
  <c r="U92" i="15"/>
  <c r="T92" i="15"/>
  <c r="S92" i="15"/>
  <c r="O92" i="15"/>
  <c r="M92" i="15"/>
  <c r="L92" i="15"/>
  <c r="K92" i="15"/>
  <c r="J92" i="15"/>
  <c r="I92" i="15"/>
  <c r="H92" i="15"/>
  <c r="D92" i="15"/>
  <c r="X91" i="15"/>
  <c r="W91" i="15"/>
  <c r="V91" i="15"/>
  <c r="U91" i="15"/>
  <c r="T91" i="15"/>
  <c r="S91" i="15"/>
  <c r="O91" i="15"/>
  <c r="M91" i="15"/>
  <c r="L91" i="15"/>
  <c r="K91" i="15"/>
  <c r="J91" i="15"/>
  <c r="I91" i="15"/>
  <c r="H91" i="15"/>
  <c r="D91" i="15"/>
  <c r="X90" i="15"/>
  <c r="W90" i="15"/>
  <c r="V90" i="15"/>
  <c r="U90" i="15"/>
  <c r="T90" i="15"/>
  <c r="S90" i="15"/>
  <c r="O90" i="15"/>
  <c r="M90" i="15"/>
  <c r="L90" i="15"/>
  <c r="K90" i="15"/>
  <c r="J90" i="15"/>
  <c r="I90" i="15"/>
  <c r="H90" i="15"/>
  <c r="D90" i="15"/>
  <c r="X89" i="15"/>
  <c r="W89" i="15"/>
  <c r="V89" i="15"/>
  <c r="U89" i="15"/>
  <c r="T89" i="15"/>
  <c r="S89" i="15"/>
  <c r="O89" i="15"/>
  <c r="M89" i="15"/>
  <c r="L89" i="15"/>
  <c r="K89" i="15"/>
  <c r="J89" i="15"/>
  <c r="I89" i="15"/>
  <c r="H89" i="15"/>
  <c r="D89" i="15"/>
  <c r="X88" i="15"/>
  <c r="W88" i="15"/>
  <c r="V88" i="15"/>
  <c r="U88" i="15"/>
  <c r="T88" i="15"/>
  <c r="S88" i="15"/>
  <c r="O88" i="15"/>
  <c r="M88" i="15"/>
  <c r="L88" i="15"/>
  <c r="K88" i="15"/>
  <c r="J88" i="15"/>
  <c r="I88" i="15"/>
  <c r="H88" i="15"/>
  <c r="D88" i="15"/>
  <c r="X87" i="15"/>
  <c r="W87" i="15"/>
  <c r="V87" i="15"/>
  <c r="U87" i="15"/>
  <c r="T87" i="15"/>
  <c r="S87" i="15"/>
  <c r="O87" i="15"/>
  <c r="M87" i="15"/>
  <c r="L87" i="15"/>
  <c r="K87" i="15"/>
  <c r="J87" i="15"/>
  <c r="I87" i="15"/>
  <c r="H87" i="15"/>
  <c r="D87" i="15"/>
  <c r="X86" i="15"/>
  <c r="W86" i="15"/>
  <c r="V86" i="15"/>
  <c r="U86" i="15"/>
  <c r="T86" i="15"/>
  <c r="S86" i="15"/>
  <c r="O86" i="15"/>
  <c r="M86" i="15"/>
  <c r="L86" i="15"/>
  <c r="K86" i="15"/>
  <c r="J86" i="15"/>
  <c r="I86" i="15"/>
  <c r="H86" i="15"/>
  <c r="D86" i="15"/>
  <c r="X85" i="15"/>
  <c r="W85" i="15"/>
  <c r="V85" i="15"/>
  <c r="U85" i="15"/>
  <c r="T85" i="15"/>
  <c r="S85" i="15"/>
  <c r="O85" i="15"/>
  <c r="M85" i="15"/>
  <c r="L85" i="15"/>
  <c r="K85" i="15"/>
  <c r="J85" i="15"/>
  <c r="I85" i="15"/>
  <c r="H85" i="15"/>
  <c r="D85" i="15"/>
  <c r="X84" i="15"/>
  <c r="W84" i="15"/>
  <c r="V84" i="15"/>
  <c r="U84" i="15"/>
  <c r="T84" i="15"/>
  <c r="S84" i="15"/>
  <c r="O84" i="15"/>
  <c r="M84" i="15"/>
  <c r="L84" i="15"/>
  <c r="K84" i="15"/>
  <c r="J84" i="15"/>
  <c r="I84" i="15"/>
  <c r="H84" i="15"/>
  <c r="D84" i="15"/>
  <c r="X83" i="15"/>
  <c r="W83" i="15"/>
  <c r="V83" i="15"/>
  <c r="U83" i="15"/>
  <c r="T83" i="15"/>
  <c r="S83" i="15"/>
  <c r="O83" i="15"/>
  <c r="M83" i="15"/>
  <c r="L83" i="15"/>
  <c r="K83" i="15"/>
  <c r="J83" i="15"/>
  <c r="I83" i="15"/>
  <c r="H83" i="15"/>
  <c r="D83" i="15"/>
  <c r="X82" i="15"/>
  <c r="W82" i="15"/>
  <c r="V82" i="15"/>
  <c r="U82" i="15"/>
  <c r="T82" i="15"/>
  <c r="S82" i="15"/>
  <c r="O82" i="15"/>
  <c r="M82" i="15"/>
  <c r="L82" i="15"/>
  <c r="K82" i="15"/>
  <c r="J82" i="15"/>
  <c r="I82" i="15"/>
  <c r="H82" i="15"/>
  <c r="D82" i="15"/>
  <c r="X81" i="15"/>
  <c r="W81" i="15"/>
  <c r="V81" i="15"/>
  <c r="U81" i="15"/>
  <c r="T81" i="15"/>
  <c r="S81" i="15"/>
  <c r="O81" i="15"/>
  <c r="M81" i="15"/>
  <c r="L81" i="15"/>
  <c r="K81" i="15"/>
  <c r="J81" i="15"/>
  <c r="I81" i="15"/>
  <c r="H81" i="15"/>
  <c r="D81" i="15"/>
  <c r="X80" i="15"/>
  <c r="W80" i="15"/>
  <c r="V80" i="15"/>
  <c r="U80" i="15"/>
  <c r="T80" i="15"/>
  <c r="S80" i="15"/>
  <c r="O80" i="15"/>
  <c r="M80" i="15"/>
  <c r="L80" i="15"/>
  <c r="K80" i="15"/>
  <c r="J80" i="15"/>
  <c r="I80" i="15"/>
  <c r="H80" i="15"/>
  <c r="D80" i="15"/>
  <c r="X79" i="15"/>
  <c r="W79" i="15"/>
  <c r="V79" i="15"/>
  <c r="U79" i="15"/>
  <c r="T79" i="15"/>
  <c r="S79" i="15"/>
  <c r="O79" i="15"/>
  <c r="M79" i="15"/>
  <c r="L79" i="15"/>
  <c r="K79" i="15"/>
  <c r="J79" i="15"/>
  <c r="I79" i="15"/>
  <c r="H79" i="15"/>
  <c r="D79" i="15"/>
  <c r="X78" i="15"/>
  <c r="W78" i="15"/>
  <c r="V78" i="15"/>
  <c r="U78" i="15"/>
  <c r="T78" i="15"/>
  <c r="S78" i="15"/>
  <c r="O78" i="15"/>
  <c r="M78" i="15"/>
  <c r="L78" i="15"/>
  <c r="K78" i="15"/>
  <c r="J78" i="15"/>
  <c r="I78" i="15"/>
  <c r="H78" i="15"/>
  <c r="D78" i="15"/>
  <c r="X77" i="15"/>
  <c r="W77" i="15"/>
  <c r="V77" i="15"/>
  <c r="U77" i="15"/>
  <c r="T77" i="15"/>
  <c r="S77" i="15"/>
  <c r="O77" i="15"/>
  <c r="M77" i="15"/>
  <c r="L77" i="15"/>
  <c r="K77" i="15"/>
  <c r="J77" i="15"/>
  <c r="I77" i="15"/>
  <c r="H77" i="15"/>
  <c r="D77" i="15"/>
  <c r="X76" i="15"/>
  <c r="W76" i="15"/>
  <c r="V76" i="15"/>
  <c r="U76" i="15"/>
  <c r="T76" i="15"/>
  <c r="S76" i="15"/>
  <c r="O76" i="15"/>
  <c r="M76" i="15"/>
  <c r="L76" i="15"/>
  <c r="K76" i="15"/>
  <c r="J76" i="15"/>
  <c r="I76" i="15"/>
  <c r="H76" i="15"/>
  <c r="D76" i="15"/>
  <c r="X75" i="15"/>
  <c r="W75" i="15"/>
  <c r="V75" i="15"/>
  <c r="U75" i="15"/>
  <c r="T75" i="15"/>
  <c r="S75" i="15"/>
  <c r="O75" i="15"/>
  <c r="M75" i="15"/>
  <c r="L75" i="15"/>
  <c r="K75" i="15"/>
  <c r="J75" i="15"/>
  <c r="I75" i="15"/>
  <c r="H75" i="15"/>
  <c r="D75" i="15"/>
  <c r="X74" i="15"/>
  <c r="W74" i="15"/>
  <c r="V74" i="15"/>
  <c r="U74" i="15"/>
  <c r="T74" i="15"/>
  <c r="S74" i="15"/>
  <c r="O74" i="15"/>
  <c r="M74" i="15"/>
  <c r="L74" i="15"/>
  <c r="K74" i="15"/>
  <c r="J74" i="15"/>
  <c r="I74" i="15"/>
  <c r="H74" i="15"/>
  <c r="D74" i="15"/>
  <c r="X73" i="15"/>
  <c r="W73" i="15"/>
  <c r="V73" i="15"/>
  <c r="U73" i="15"/>
  <c r="T73" i="15"/>
  <c r="S73" i="15"/>
  <c r="O73" i="15"/>
  <c r="M73" i="15"/>
  <c r="L73" i="15"/>
  <c r="K73" i="15"/>
  <c r="J73" i="15"/>
  <c r="I73" i="15"/>
  <c r="H73" i="15"/>
  <c r="D73" i="15"/>
  <c r="X72" i="15"/>
  <c r="W72" i="15"/>
  <c r="V72" i="15"/>
  <c r="U72" i="15"/>
  <c r="T72" i="15"/>
  <c r="S72" i="15"/>
  <c r="O72" i="15"/>
  <c r="M72" i="15"/>
  <c r="L72" i="15"/>
  <c r="K72" i="15"/>
  <c r="J72" i="15"/>
  <c r="I72" i="15"/>
  <c r="H72" i="15"/>
  <c r="D72" i="15"/>
  <c r="X71" i="15"/>
  <c r="W71" i="15"/>
  <c r="V71" i="15"/>
  <c r="U71" i="15"/>
  <c r="T71" i="15"/>
  <c r="S71" i="15"/>
  <c r="O71" i="15"/>
  <c r="M71" i="15"/>
  <c r="L71" i="15"/>
  <c r="K71" i="15"/>
  <c r="J71" i="15"/>
  <c r="I71" i="15"/>
  <c r="H71" i="15"/>
  <c r="D71" i="15"/>
  <c r="X70" i="15"/>
  <c r="W70" i="15"/>
  <c r="V70" i="15"/>
  <c r="U70" i="15"/>
  <c r="T70" i="15"/>
  <c r="S70" i="15"/>
  <c r="O70" i="15"/>
  <c r="M70" i="15"/>
  <c r="L70" i="15"/>
  <c r="K70" i="15"/>
  <c r="J70" i="15"/>
  <c r="I70" i="15"/>
  <c r="H70" i="15"/>
  <c r="D70" i="15"/>
  <c r="X69" i="15"/>
  <c r="W69" i="15"/>
  <c r="V69" i="15"/>
  <c r="U69" i="15"/>
  <c r="T69" i="15"/>
  <c r="S69" i="15"/>
  <c r="O69" i="15"/>
  <c r="M69" i="15"/>
  <c r="L69" i="15"/>
  <c r="K69" i="15"/>
  <c r="J69" i="15"/>
  <c r="I69" i="15"/>
  <c r="H69" i="15"/>
  <c r="D69" i="15"/>
  <c r="X68" i="15"/>
  <c r="W68" i="15"/>
  <c r="V68" i="15"/>
  <c r="U68" i="15"/>
  <c r="T68" i="15"/>
  <c r="S68" i="15"/>
  <c r="O68" i="15"/>
  <c r="M68" i="15"/>
  <c r="L68" i="15"/>
  <c r="K68" i="15"/>
  <c r="J68" i="15"/>
  <c r="I68" i="15"/>
  <c r="H68" i="15"/>
  <c r="D68" i="15"/>
  <c r="X67" i="15"/>
  <c r="W67" i="15"/>
  <c r="V67" i="15"/>
  <c r="U67" i="15"/>
  <c r="T67" i="15"/>
  <c r="S67" i="15"/>
  <c r="O67" i="15"/>
  <c r="M67" i="15"/>
  <c r="L67" i="15"/>
  <c r="K67" i="15"/>
  <c r="J67" i="15"/>
  <c r="I67" i="15"/>
  <c r="H67" i="15"/>
  <c r="D67" i="15"/>
  <c r="X66" i="15"/>
  <c r="W66" i="15"/>
  <c r="V66" i="15"/>
  <c r="U66" i="15"/>
  <c r="T66" i="15"/>
  <c r="S66" i="15"/>
  <c r="O66" i="15"/>
  <c r="M66" i="15"/>
  <c r="L66" i="15"/>
  <c r="K66" i="15"/>
  <c r="J66" i="15"/>
  <c r="I66" i="15"/>
  <c r="H66" i="15"/>
  <c r="D66" i="15"/>
  <c r="X65" i="15"/>
  <c r="W65" i="15"/>
  <c r="V65" i="15"/>
  <c r="U65" i="15"/>
  <c r="T65" i="15"/>
  <c r="S65" i="15"/>
  <c r="O65" i="15"/>
  <c r="M65" i="15"/>
  <c r="L65" i="15"/>
  <c r="K65" i="15"/>
  <c r="J65" i="15"/>
  <c r="I65" i="15"/>
  <c r="H65" i="15"/>
  <c r="D65" i="15"/>
  <c r="X64" i="15"/>
  <c r="W64" i="15"/>
  <c r="V64" i="15"/>
  <c r="U64" i="15"/>
  <c r="T64" i="15"/>
  <c r="S64" i="15"/>
  <c r="O64" i="15"/>
  <c r="M64" i="15"/>
  <c r="L64" i="15"/>
  <c r="K64" i="15"/>
  <c r="J64" i="15"/>
  <c r="I64" i="15"/>
  <c r="H64" i="15"/>
  <c r="D64" i="15"/>
  <c r="X63" i="15"/>
  <c r="W63" i="15"/>
  <c r="V63" i="15"/>
  <c r="U63" i="15"/>
  <c r="T63" i="15"/>
  <c r="S63" i="15"/>
  <c r="O63" i="15"/>
  <c r="M63" i="15"/>
  <c r="L63" i="15"/>
  <c r="K63" i="15"/>
  <c r="J63" i="15"/>
  <c r="I63" i="15"/>
  <c r="H63" i="15"/>
  <c r="D63" i="15"/>
  <c r="X62" i="15"/>
  <c r="W62" i="15"/>
  <c r="V62" i="15"/>
  <c r="U62" i="15"/>
  <c r="T62" i="15"/>
  <c r="S62" i="15"/>
  <c r="O62" i="15"/>
  <c r="M62" i="15"/>
  <c r="L62" i="15"/>
  <c r="K62" i="15"/>
  <c r="J62" i="15"/>
  <c r="I62" i="15"/>
  <c r="H62" i="15"/>
  <c r="D62" i="15"/>
  <c r="X61" i="15"/>
  <c r="W61" i="15"/>
  <c r="V61" i="15"/>
  <c r="U61" i="15"/>
  <c r="T61" i="15"/>
  <c r="S61" i="15"/>
  <c r="O61" i="15"/>
  <c r="M61" i="15"/>
  <c r="L61" i="15"/>
  <c r="K61" i="15"/>
  <c r="J61" i="15"/>
  <c r="I61" i="15"/>
  <c r="H61" i="15"/>
  <c r="D61" i="15"/>
  <c r="X60" i="15"/>
  <c r="W60" i="15"/>
  <c r="V60" i="15"/>
  <c r="U60" i="15"/>
  <c r="T60" i="15"/>
  <c r="S60" i="15"/>
  <c r="O60" i="15"/>
  <c r="M60" i="15"/>
  <c r="L60" i="15"/>
  <c r="K60" i="15"/>
  <c r="J60" i="15"/>
  <c r="I60" i="15"/>
  <c r="H60" i="15"/>
  <c r="D60" i="15"/>
  <c r="X59" i="15"/>
  <c r="W59" i="15"/>
  <c r="V59" i="15"/>
  <c r="U59" i="15"/>
  <c r="T59" i="15"/>
  <c r="S59" i="15"/>
  <c r="O59" i="15"/>
  <c r="M59" i="15"/>
  <c r="L59" i="15"/>
  <c r="K59" i="15"/>
  <c r="J59" i="15"/>
  <c r="I59" i="15"/>
  <c r="H59" i="15"/>
  <c r="D59" i="15"/>
  <c r="X58" i="15"/>
  <c r="W58" i="15"/>
  <c r="V58" i="15"/>
  <c r="U58" i="15"/>
  <c r="T58" i="15"/>
  <c r="S58" i="15"/>
  <c r="O58" i="15"/>
  <c r="M58" i="15"/>
  <c r="L58" i="15"/>
  <c r="K58" i="15"/>
  <c r="J58" i="15"/>
  <c r="I58" i="15"/>
  <c r="H58" i="15"/>
  <c r="D58" i="15"/>
  <c r="X57" i="15"/>
  <c r="W57" i="15"/>
  <c r="V57" i="15"/>
  <c r="U57" i="15"/>
  <c r="T57" i="15"/>
  <c r="S57" i="15"/>
  <c r="O57" i="15"/>
  <c r="M57" i="15"/>
  <c r="L57" i="15"/>
  <c r="K57" i="15"/>
  <c r="J57" i="15"/>
  <c r="I57" i="15"/>
  <c r="H57" i="15"/>
  <c r="D57" i="15"/>
  <c r="X56" i="15"/>
  <c r="W56" i="15"/>
  <c r="V56" i="15"/>
  <c r="U56" i="15"/>
  <c r="T56" i="15"/>
  <c r="S56" i="15"/>
  <c r="O56" i="15"/>
  <c r="M56" i="15"/>
  <c r="L56" i="15"/>
  <c r="K56" i="15"/>
  <c r="J56" i="15"/>
  <c r="I56" i="15"/>
  <c r="H56" i="15"/>
  <c r="D56" i="15"/>
  <c r="X55" i="15"/>
  <c r="W55" i="15"/>
  <c r="V55" i="15"/>
  <c r="U55" i="15"/>
  <c r="T55" i="15"/>
  <c r="S55" i="15"/>
  <c r="O55" i="15"/>
  <c r="M55" i="15"/>
  <c r="L55" i="15"/>
  <c r="K55" i="15"/>
  <c r="J55" i="15"/>
  <c r="I55" i="15"/>
  <c r="H55" i="15"/>
  <c r="D55" i="15"/>
  <c r="X54" i="15"/>
  <c r="W54" i="15"/>
  <c r="V54" i="15"/>
  <c r="U54" i="15"/>
  <c r="T54" i="15"/>
  <c r="S54" i="15"/>
  <c r="O54" i="15"/>
  <c r="M54" i="15"/>
  <c r="L54" i="15"/>
  <c r="K54" i="15"/>
  <c r="J54" i="15"/>
  <c r="I54" i="15"/>
  <c r="H54" i="15"/>
  <c r="D54" i="15"/>
  <c r="X53" i="15"/>
  <c r="W53" i="15"/>
  <c r="V53" i="15"/>
  <c r="U53" i="15"/>
  <c r="T53" i="15"/>
  <c r="S53" i="15"/>
  <c r="O53" i="15"/>
  <c r="M53" i="15"/>
  <c r="L53" i="15"/>
  <c r="K53" i="15"/>
  <c r="J53" i="15"/>
  <c r="I53" i="15"/>
  <c r="H53" i="15"/>
  <c r="D53" i="15"/>
  <c r="X52" i="15"/>
  <c r="W52" i="15"/>
  <c r="V52" i="15"/>
  <c r="U52" i="15"/>
  <c r="T52" i="15"/>
  <c r="S52" i="15"/>
  <c r="O52" i="15"/>
  <c r="M52" i="15"/>
  <c r="L52" i="15"/>
  <c r="K52" i="15"/>
  <c r="J52" i="15"/>
  <c r="I52" i="15"/>
  <c r="H52" i="15"/>
  <c r="D52" i="15"/>
  <c r="X51" i="15"/>
  <c r="W51" i="15"/>
  <c r="V51" i="15"/>
  <c r="U51" i="15"/>
  <c r="T51" i="15"/>
  <c r="S51" i="15"/>
  <c r="O51" i="15"/>
  <c r="M51" i="15"/>
  <c r="L51" i="15"/>
  <c r="K51" i="15"/>
  <c r="J51" i="15"/>
  <c r="I51" i="15"/>
  <c r="H51" i="15"/>
  <c r="D51" i="15"/>
  <c r="X50" i="15"/>
  <c r="W50" i="15"/>
  <c r="V50" i="15"/>
  <c r="U50" i="15"/>
  <c r="T50" i="15"/>
  <c r="S50" i="15"/>
  <c r="O50" i="15"/>
  <c r="M50" i="15"/>
  <c r="L50" i="15"/>
  <c r="K50" i="15"/>
  <c r="J50" i="15"/>
  <c r="I50" i="15"/>
  <c r="H50" i="15"/>
  <c r="D50" i="15"/>
  <c r="X49" i="15"/>
  <c r="W49" i="15"/>
  <c r="V49" i="15"/>
  <c r="U49" i="15"/>
  <c r="T49" i="15"/>
  <c r="S49" i="15"/>
  <c r="O49" i="15"/>
  <c r="M49" i="15"/>
  <c r="L49" i="15"/>
  <c r="K49" i="15"/>
  <c r="J49" i="15"/>
  <c r="I49" i="15"/>
  <c r="H49" i="15"/>
  <c r="D49" i="15"/>
  <c r="X48" i="15"/>
  <c r="W48" i="15"/>
  <c r="V48" i="15"/>
  <c r="U48" i="15"/>
  <c r="T48" i="15"/>
  <c r="S48" i="15"/>
  <c r="O48" i="15"/>
  <c r="M48" i="15"/>
  <c r="L48" i="15"/>
  <c r="K48" i="15"/>
  <c r="J48" i="15"/>
  <c r="I48" i="15"/>
  <c r="H48" i="15"/>
  <c r="D48" i="15"/>
  <c r="X47" i="15"/>
  <c r="W47" i="15"/>
  <c r="V47" i="15"/>
  <c r="U47" i="15"/>
  <c r="T47" i="15"/>
  <c r="S47" i="15"/>
  <c r="O47" i="15"/>
  <c r="M47" i="15"/>
  <c r="L47" i="15"/>
  <c r="K47" i="15"/>
  <c r="J47" i="15"/>
  <c r="I47" i="15"/>
  <c r="H47" i="15"/>
  <c r="D47" i="15"/>
  <c r="X46" i="15"/>
  <c r="W46" i="15"/>
  <c r="V46" i="15"/>
  <c r="U46" i="15"/>
  <c r="T46" i="15"/>
  <c r="S46" i="15"/>
  <c r="O46" i="15"/>
  <c r="M46" i="15"/>
  <c r="L46" i="15"/>
  <c r="K46" i="15"/>
  <c r="J46" i="15"/>
  <c r="I46" i="15"/>
  <c r="H46" i="15"/>
  <c r="D46" i="15"/>
  <c r="X45" i="15"/>
  <c r="W45" i="15"/>
  <c r="V45" i="15"/>
  <c r="U45" i="15"/>
  <c r="T45" i="15"/>
  <c r="S45" i="15"/>
  <c r="O45" i="15"/>
  <c r="M45" i="15"/>
  <c r="L45" i="15"/>
  <c r="K45" i="15"/>
  <c r="J45" i="15"/>
  <c r="I45" i="15"/>
  <c r="H45" i="15"/>
  <c r="D45" i="15"/>
  <c r="X44" i="15"/>
  <c r="W44" i="15"/>
  <c r="V44" i="15"/>
  <c r="U44" i="15"/>
  <c r="T44" i="15"/>
  <c r="S44" i="15"/>
  <c r="O44" i="15"/>
  <c r="M44" i="15"/>
  <c r="L44" i="15"/>
  <c r="K44" i="15"/>
  <c r="J44" i="15"/>
  <c r="I44" i="15"/>
  <c r="H44" i="15"/>
  <c r="D44" i="15"/>
  <c r="X43" i="15"/>
  <c r="W43" i="15"/>
  <c r="V43" i="15"/>
  <c r="U43" i="15"/>
  <c r="T43" i="15"/>
  <c r="S43" i="15"/>
  <c r="O43" i="15"/>
  <c r="M43" i="15"/>
  <c r="L43" i="15"/>
  <c r="K43" i="15"/>
  <c r="J43" i="15"/>
  <c r="I43" i="15"/>
  <c r="H43" i="15"/>
  <c r="D43" i="15"/>
  <c r="X42" i="15"/>
  <c r="W42" i="15"/>
  <c r="V42" i="15"/>
  <c r="U42" i="15"/>
  <c r="T42" i="15"/>
  <c r="S42" i="15"/>
  <c r="O42" i="15"/>
  <c r="M42" i="15"/>
  <c r="L42" i="15"/>
  <c r="K42" i="15"/>
  <c r="J42" i="15"/>
  <c r="I42" i="15"/>
  <c r="H42" i="15"/>
  <c r="D42" i="15"/>
  <c r="X41" i="15"/>
  <c r="W41" i="15"/>
  <c r="V41" i="15"/>
  <c r="U41" i="15"/>
  <c r="T41" i="15"/>
  <c r="S41" i="15"/>
  <c r="O41" i="15"/>
  <c r="M41" i="15"/>
  <c r="L41" i="15"/>
  <c r="K41" i="15"/>
  <c r="J41" i="15"/>
  <c r="I41" i="15"/>
  <c r="H41" i="15"/>
  <c r="D41" i="15"/>
  <c r="X40" i="15"/>
  <c r="W40" i="15"/>
  <c r="V40" i="15"/>
  <c r="U40" i="15"/>
  <c r="T40" i="15"/>
  <c r="S40" i="15"/>
  <c r="O40" i="15"/>
  <c r="M40" i="15"/>
  <c r="L40" i="15"/>
  <c r="K40" i="15"/>
  <c r="J40" i="15"/>
  <c r="I40" i="15"/>
  <c r="H40" i="15"/>
  <c r="D40" i="15"/>
  <c r="X39" i="15"/>
  <c r="W39" i="15"/>
  <c r="V39" i="15"/>
  <c r="U39" i="15"/>
  <c r="T39" i="15"/>
  <c r="S39" i="15"/>
  <c r="O39" i="15"/>
  <c r="M39" i="15"/>
  <c r="L39" i="15"/>
  <c r="K39" i="15"/>
  <c r="J39" i="15"/>
  <c r="I39" i="15"/>
  <c r="H39" i="15"/>
  <c r="D39" i="15"/>
  <c r="X38" i="15"/>
  <c r="W38" i="15"/>
  <c r="V38" i="15"/>
  <c r="U38" i="15"/>
  <c r="T38" i="15"/>
  <c r="S38" i="15"/>
  <c r="O38" i="15"/>
  <c r="M38" i="15"/>
  <c r="L38" i="15"/>
  <c r="K38" i="15"/>
  <c r="J38" i="15"/>
  <c r="I38" i="15"/>
  <c r="H38" i="15"/>
  <c r="D38" i="15"/>
  <c r="X37" i="15"/>
  <c r="W37" i="15"/>
  <c r="V37" i="15"/>
  <c r="U37" i="15"/>
  <c r="T37" i="15"/>
  <c r="S37" i="15"/>
  <c r="O37" i="15"/>
  <c r="M37" i="15"/>
  <c r="L37" i="15"/>
  <c r="K37" i="15"/>
  <c r="J37" i="15"/>
  <c r="I37" i="15"/>
  <c r="H37" i="15"/>
  <c r="D37" i="15"/>
  <c r="X36" i="15"/>
  <c r="W36" i="15"/>
  <c r="V36" i="15"/>
  <c r="U36" i="15"/>
  <c r="T36" i="15"/>
  <c r="S36" i="15"/>
  <c r="O36" i="15"/>
  <c r="M36" i="15"/>
  <c r="L36" i="15"/>
  <c r="K36" i="15"/>
  <c r="J36" i="15"/>
  <c r="I36" i="15"/>
  <c r="H36" i="15"/>
  <c r="D36" i="15"/>
  <c r="X35" i="15"/>
  <c r="W35" i="15"/>
  <c r="V35" i="15"/>
  <c r="U35" i="15"/>
  <c r="T35" i="15"/>
  <c r="S35" i="15"/>
  <c r="O35" i="15"/>
  <c r="M35" i="15"/>
  <c r="L35" i="15"/>
  <c r="K35" i="15"/>
  <c r="J35" i="15"/>
  <c r="I35" i="15"/>
  <c r="H35" i="15"/>
  <c r="D35" i="15"/>
  <c r="X34" i="15"/>
  <c r="W34" i="15"/>
  <c r="V34" i="15"/>
  <c r="U34" i="15"/>
  <c r="T34" i="15"/>
  <c r="S34" i="15"/>
  <c r="O34" i="15"/>
  <c r="M34" i="15"/>
  <c r="L34" i="15"/>
  <c r="K34" i="15"/>
  <c r="J34" i="15"/>
  <c r="I34" i="15"/>
  <c r="H34" i="15"/>
  <c r="D34" i="15"/>
  <c r="X33" i="15"/>
  <c r="W33" i="15"/>
  <c r="V33" i="15"/>
  <c r="U33" i="15"/>
  <c r="T33" i="15"/>
  <c r="S33" i="15"/>
  <c r="O33" i="15"/>
  <c r="M33" i="15"/>
  <c r="L33" i="15"/>
  <c r="K33" i="15"/>
  <c r="J33" i="15"/>
  <c r="I33" i="15"/>
  <c r="H33" i="15"/>
  <c r="D33" i="15"/>
  <c r="X32" i="15"/>
  <c r="W32" i="15"/>
  <c r="V32" i="15"/>
  <c r="U32" i="15"/>
  <c r="T32" i="15"/>
  <c r="S32" i="15"/>
  <c r="O32" i="15"/>
  <c r="M32" i="15"/>
  <c r="L32" i="15"/>
  <c r="K32" i="15"/>
  <c r="J32" i="15"/>
  <c r="I32" i="15"/>
  <c r="H32" i="15"/>
  <c r="D32" i="15"/>
  <c r="X31" i="15"/>
  <c r="W31" i="15"/>
  <c r="V31" i="15"/>
  <c r="U31" i="15"/>
  <c r="T31" i="15"/>
  <c r="S31" i="15"/>
  <c r="O31" i="15"/>
  <c r="M31" i="15"/>
  <c r="L31" i="15"/>
  <c r="K31" i="15"/>
  <c r="J31" i="15"/>
  <c r="I31" i="15"/>
  <c r="H31" i="15"/>
  <c r="D31" i="15"/>
  <c r="X30" i="15"/>
  <c r="W30" i="15"/>
  <c r="V30" i="15"/>
  <c r="U30" i="15"/>
  <c r="T30" i="15"/>
  <c r="S30" i="15"/>
  <c r="O30" i="15"/>
  <c r="M30" i="15"/>
  <c r="L30" i="15"/>
  <c r="K30" i="15"/>
  <c r="J30" i="15"/>
  <c r="I30" i="15"/>
  <c r="H30" i="15"/>
  <c r="D30" i="15"/>
  <c r="X29" i="15"/>
  <c r="W29" i="15"/>
  <c r="V29" i="15"/>
  <c r="U29" i="15"/>
  <c r="T29" i="15"/>
  <c r="S29" i="15"/>
  <c r="O29" i="15"/>
  <c r="M29" i="15"/>
  <c r="L29" i="15"/>
  <c r="K29" i="15"/>
  <c r="J29" i="15"/>
  <c r="I29" i="15"/>
  <c r="H29" i="15"/>
  <c r="D29" i="15"/>
  <c r="X28" i="15"/>
  <c r="W28" i="15"/>
  <c r="V28" i="15"/>
  <c r="U28" i="15"/>
  <c r="T28" i="15"/>
  <c r="S28" i="15"/>
  <c r="O28" i="15"/>
  <c r="M28" i="15"/>
  <c r="L28" i="15"/>
  <c r="K28" i="15"/>
  <c r="J28" i="15"/>
  <c r="I28" i="15"/>
  <c r="H28" i="15"/>
  <c r="D28" i="15"/>
  <c r="X27" i="15"/>
  <c r="W27" i="15"/>
  <c r="V27" i="15"/>
  <c r="U27" i="15"/>
  <c r="T27" i="15"/>
  <c r="S27" i="15"/>
  <c r="O27" i="15"/>
  <c r="M27" i="15"/>
  <c r="L27" i="15"/>
  <c r="K27" i="15"/>
  <c r="J27" i="15"/>
  <c r="I27" i="15"/>
  <c r="H27" i="15"/>
  <c r="D27" i="15"/>
  <c r="X26" i="15"/>
  <c r="W26" i="15"/>
  <c r="V26" i="15"/>
  <c r="U26" i="15"/>
  <c r="T26" i="15"/>
  <c r="S26" i="15"/>
  <c r="O26" i="15"/>
  <c r="M26" i="15"/>
  <c r="L26" i="15"/>
  <c r="K26" i="15"/>
  <c r="J26" i="15"/>
  <c r="I26" i="15"/>
  <c r="H26" i="15"/>
  <c r="D26" i="15"/>
  <c r="X25" i="15"/>
  <c r="W25" i="15"/>
  <c r="V25" i="15"/>
  <c r="U25" i="15"/>
  <c r="T25" i="15"/>
  <c r="S25" i="15"/>
  <c r="O25" i="15"/>
  <c r="M25" i="15"/>
  <c r="L25" i="15"/>
  <c r="K25" i="15"/>
  <c r="J25" i="15"/>
  <c r="I25" i="15"/>
  <c r="H25" i="15"/>
  <c r="D25" i="15"/>
  <c r="X24" i="15"/>
  <c r="W24" i="15"/>
  <c r="V24" i="15"/>
  <c r="U24" i="15"/>
  <c r="T24" i="15"/>
  <c r="S24" i="15"/>
  <c r="O24" i="15"/>
  <c r="M24" i="15"/>
  <c r="L24" i="15"/>
  <c r="K24" i="15"/>
  <c r="J24" i="15"/>
  <c r="I24" i="15"/>
  <c r="H24" i="15"/>
  <c r="D24" i="15"/>
  <c r="X23" i="15"/>
  <c r="W23" i="15"/>
  <c r="V23" i="15"/>
  <c r="U23" i="15"/>
  <c r="T23" i="15"/>
  <c r="S23" i="15"/>
  <c r="O23" i="15"/>
  <c r="M23" i="15"/>
  <c r="L23" i="15"/>
  <c r="K23" i="15"/>
  <c r="J23" i="15"/>
  <c r="I23" i="15"/>
  <c r="H23" i="15"/>
  <c r="D23" i="15"/>
  <c r="X22" i="15"/>
  <c r="W22" i="15"/>
  <c r="V22" i="15"/>
  <c r="U22" i="15"/>
  <c r="T22" i="15"/>
  <c r="S22" i="15"/>
  <c r="O22" i="15"/>
  <c r="M22" i="15"/>
  <c r="L22" i="15"/>
  <c r="K22" i="15"/>
  <c r="J22" i="15"/>
  <c r="I22" i="15"/>
  <c r="H22" i="15"/>
  <c r="D22" i="15"/>
  <c r="X21" i="15"/>
  <c r="W21" i="15"/>
  <c r="V21" i="15"/>
  <c r="U21" i="15"/>
  <c r="T21" i="15"/>
  <c r="S21" i="15"/>
  <c r="O21" i="15"/>
  <c r="M21" i="15"/>
  <c r="L21" i="15"/>
  <c r="K21" i="15"/>
  <c r="J21" i="15"/>
  <c r="I21" i="15"/>
  <c r="H21" i="15"/>
  <c r="D21" i="15"/>
  <c r="X20" i="15"/>
  <c r="W20" i="15"/>
  <c r="V20" i="15"/>
  <c r="U20" i="15"/>
  <c r="T20" i="15"/>
  <c r="S20" i="15"/>
  <c r="O20" i="15"/>
  <c r="M20" i="15"/>
  <c r="L20" i="15"/>
  <c r="K20" i="15"/>
  <c r="J20" i="15"/>
  <c r="I20" i="15"/>
  <c r="H20" i="15"/>
  <c r="D20" i="15"/>
  <c r="X19" i="15"/>
  <c r="W19" i="15"/>
  <c r="V19" i="15"/>
  <c r="U19" i="15"/>
  <c r="T19" i="15"/>
  <c r="S19" i="15"/>
  <c r="O19" i="15"/>
  <c r="M19" i="15"/>
  <c r="L19" i="15"/>
  <c r="K19" i="15"/>
  <c r="J19" i="15"/>
  <c r="I19" i="15"/>
  <c r="H19" i="15"/>
  <c r="D19" i="15"/>
  <c r="X18" i="15"/>
  <c r="W18" i="15"/>
  <c r="V18" i="15"/>
  <c r="U18" i="15"/>
  <c r="T18" i="15"/>
  <c r="S18" i="15"/>
  <c r="O18" i="15"/>
  <c r="M18" i="15"/>
  <c r="L18" i="15"/>
  <c r="K18" i="15"/>
  <c r="J18" i="15"/>
  <c r="I18" i="15"/>
  <c r="H18" i="15"/>
  <c r="D18" i="15"/>
  <c r="X17" i="15"/>
  <c r="W17" i="15"/>
  <c r="V17" i="15"/>
  <c r="U17" i="15"/>
  <c r="T17" i="15"/>
  <c r="S17" i="15"/>
  <c r="O17" i="15"/>
  <c r="M17" i="15"/>
  <c r="L17" i="15"/>
  <c r="K17" i="15"/>
  <c r="J17" i="15"/>
  <c r="I17" i="15"/>
  <c r="H17" i="15"/>
  <c r="D17" i="15"/>
  <c r="X16" i="15"/>
  <c r="W16" i="15"/>
  <c r="V16" i="15"/>
  <c r="U16" i="15"/>
  <c r="T16" i="15"/>
  <c r="S16" i="15"/>
  <c r="O16" i="15"/>
  <c r="M16" i="15"/>
  <c r="L16" i="15"/>
  <c r="K16" i="15"/>
  <c r="J16" i="15"/>
  <c r="I16" i="15"/>
  <c r="H16" i="15"/>
  <c r="D16" i="15"/>
  <c r="X15" i="15"/>
  <c r="W15" i="15"/>
  <c r="V15" i="15"/>
  <c r="U15" i="15"/>
  <c r="T15" i="15"/>
  <c r="S15" i="15"/>
  <c r="O15" i="15"/>
  <c r="M15" i="15"/>
  <c r="L15" i="15"/>
  <c r="K15" i="15"/>
  <c r="J15" i="15"/>
  <c r="I15" i="15"/>
  <c r="H15" i="15"/>
  <c r="D15" i="15"/>
  <c r="X14" i="15"/>
  <c r="W14" i="15"/>
  <c r="V14" i="15"/>
  <c r="U14" i="15"/>
  <c r="T14" i="15"/>
  <c r="S14" i="15"/>
  <c r="O14" i="15"/>
  <c r="M14" i="15"/>
  <c r="L14" i="15"/>
  <c r="K14" i="15"/>
  <c r="J14" i="15"/>
  <c r="I14" i="15"/>
  <c r="H14" i="15"/>
  <c r="D14" i="15"/>
  <c r="X13" i="15"/>
  <c r="W13" i="15"/>
  <c r="V13" i="15"/>
  <c r="U13" i="15"/>
  <c r="T13" i="15"/>
  <c r="S13" i="15"/>
  <c r="O13" i="15"/>
  <c r="M13" i="15"/>
  <c r="L13" i="15"/>
  <c r="K13" i="15"/>
  <c r="J13" i="15"/>
  <c r="I13" i="15"/>
  <c r="H13" i="15"/>
  <c r="D13" i="15"/>
  <c r="X12" i="15"/>
  <c r="W12" i="15"/>
  <c r="V12" i="15"/>
  <c r="U12" i="15"/>
  <c r="T12" i="15"/>
  <c r="S12" i="15"/>
  <c r="O12" i="15"/>
  <c r="M12" i="15"/>
  <c r="L12" i="15"/>
  <c r="K12" i="15"/>
  <c r="J12" i="15"/>
  <c r="I12" i="15"/>
  <c r="H12" i="15"/>
  <c r="D12" i="15"/>
  <c r="X11" i="15"/>
  <c r="W11" i="15"/>
  <c r="V11" i="15"/>
  <c r="U11" i="15"/>
  <c r="T11" i="15"/>
  <c r="S11" i="15"/>
  <c r="O11" i="15"/>
  <c r="M11" i="15"/>
  <c r="L11" i="15"/>
  <c r="K11" i="15"/>
  <c r="J11" i="15"/>
  <c r="I11" i="15"/>
  <c r="H11" i="15"/>
  <c r="D11" i="15"/>
  <c r="X10" i="15"/>
  <c r="W10" i="15"/>
  <c r="V10" i="15"/>
  <c r="U10" i="15"/>
  <c r="T10" i="15"/>
  <c r="S10" i="15"/>
  <c r="O10" i="15"/>
  <c r="M10" i="15"/>
  <c r="L10" i="15"/>
  <c r="K10" i="15"/>
  <c r="J10" i="15"/>
  <c r="I10" i="15"/>
  <c r="H10" i="15"/>
  <c r="D10" i="15"/>
  <c r="X9" i="15"/>
  <c r="W9" i="15"/>
  <c r="V9" i="15"/>
  <c r="U9" i="15"/>
  <c r="T9" i="15"/>
  <c r="S9" i="15"/>
  <c r="O9" i="15"/>
  <c r="M9" i="15"/>
  <c r="L9" i="15"/>
  <c r="K9" i="15"/>
  <c r="J9" i="15"/>
  <c r="I9" i="15"/>
  <c r="H9" i="15"/>
  <c r="D9" i="15"/>
  <c r="X8" i="15"/>
  <c r="W8" i="15"/>
  <c r="V8" i="15"/>
  <c r="U8" i="15"/>
  <c r="T8" i="15"/>
  <c r="S8" i="15"/>
  <c r="O8" i="15"/>
  <c r="M8" i="15"/>
  <c r="L8" i="15"/>
  <c r="K8" i="15"/>
  <c r="J8" i="15"/>
  <c r="I8" i="15"/>
  <c r="H8" i="15"/>
  <c r="D8" i="15"/>
  <c r="X7" i="15"/>
  <c r="W7" i="15"/>
  <c r="V7" i="15"/>
  <c r="U7" i="15"/>
  <c r="T7" i="15"/>
  <c r="S7" i="15"/>
  <c r="O7" i="15"/>
  <c r="M7" i="15"/>
  <c r="L7" i="15"/>
  <c r="K7" i="15"/>
  <c r="J7" i="15"/>
  <c r="I7" i="15"/>
  <c r="H7" i="15"/>
  <c r="D7" i="15"/>
  <c r="X6" i="15"/>
  <c r="W6" i="15"/>
  <c r="V6" i="15"/>
  <c r="U6" i="15"/>
  <c r="T6" i="15"/>
  <c r="S6" i="15"/>
  <c r="O6" i="15"/>
  <c r="M6" i="15"/>
  <c r="L6" i="15"/>
  <c r="K6" i="15"/>
  <c r="J6" i="15"/>
  <c r="I6" i="15"/>
  <c r="H6" i="15"/>
  <c r="D6" i="15"/>
  <c r="X5" i="15"/>
  <c r="W5" i="15"/>
  <c r="V5" i="15"/>
  <c r="U5" i="15"/>
  <c r="T5" i="15"/>
  <c r="S5" i="15"/>
  <c r="O5" i="15"/>
  <c r="M5" i="15"/>
  <c r="L5" i="15"/>
  <c r="K5" i="15"/>
  <c r="J5" i="15"/>
  <c r="I5" i="15"/>
  <c r="H5" i="15"/>
  <c r="D5" i="15"/>
  <c r="X4" i="15"/>
  <c r="W4" i="15"/>
  <c r="V4" i="15"/>
  <c r="U4" i="15"/>
  <c r="T4" i="15"/>
  <c r="S4" i="15"/>
  <c r="O4" i="15"/>
  <c r="M4" i="15"/>
  <c r="L4" i="15"/>
  <c r="K4" i="15"/>
  <c r="J4" i="15"/>
  <c r="I4" i="15"/>
  <c r="H4" i="15"/>
  <c r="D4" i="15"/>
  <c r="X3" i="15"/>
  <c r="W3" i="15"/>
  <c r="V3" i="15"/>
  <c r="U3" i="15"/>
  <c r="T3" i="15"/>
  <c r="S3" i="15"/>
  <c r="O3" i="15"/>
  <c r="M3" i="15"/>
  <c r="L3" i="15"/>
  <c r="K3" i="15"/>
  <c r="J3" i="15"/>
  <c r="I3" i="15"/>
  <c r="H3" i="15"/>
  <c r="D3" i="15"/>
  <c r="I56" i="14"/>
</calcChain>
</file>

<file path=xl/sharedStrings.xml><?xml version="1.0" encoding="utf-8"?>
<sst xmlns="http://schemas.openxmlformats.org/spreadsheetml/2006/main" count="484" uniqueCount="336">
  <si>
    <t>Monroe, LA</t>
  </si>
  <si>
    <t>Auburn-Opelika, AL</t>
  </si>
  <si>
    <t>Sebastian-Vero Beach, FL</t>
  </si>
  <si>
    <t>Gulfport-Biloxi-Pascagoula, MS</t>
  </si>
  <si>
    <t>Kalamazoo-Portage, MI</t>
  </si>
  <si>
    <t>Ocala, FL</t>
  </si>
  <si>
    <t>Pueblo, CO</t>
  </si>
  <si>
    <t>Goldsboro, NC</t>
  </si>
  <si>
    <t>Bend-Redmond, OR</t>
  </si>
  <si>
    <t>Decatur, IL</t>
  </si>
  <si>
    <t>Midland, TX</t>
  </si>
  <si>
    <t>Tuscaloosa, AL</t>
  </si>
  <si>
    <t>Racine, WI</t>
  </si>
  <si>
    <t>Prescott, AZ</t>
  </si>
  <si>
    <t>Florence, SC</t>
  </si>
  <si>
    <t>Dover, DE</t>
  </si>
  <si>
    <t>Oshkosh-Neenah, WI</t>
  </si>
  <si>
    <t>Norwich-New London, CT</t>
  </si>
  <si>
    <t>Redding, CA</t>
  </si>
  <si>
    <t>Springfield, OH</t>
  </si>
  <si>
    <t>Decatur, AL</t>
  </si>
  <si>
    <t>Pittsfield, MA</t>
  </si>
  <si>
    <t>Topeka, KS</t>
  </si>
  <si>
    <t>Blacksburg-Christiansburg-Radford, VA</t>
  </si>
  <si>
    <t>Ithaca, NY</t>
  </si>
  <si>
    <t>Bloomington, IN</t>
  </si>
  <si>
    <t>Anchorage, AK</t>
  </si>
  <si>
    <t>Barnstable Town, MA</t>
  </si>
  <si>
    <t>Binghamton, NY</t>
  </si>
  <si>
    <t>Lebanon, PA</t>
  </si>
  <si>
    <t>Burlington-South Burlington, VT</t>
  </si>
  <si>
    <t>Anniston-Oxford-Jacksonville, AL</t>
  </si>
  <si>
    <t>Lansing-East Lansing, MI</t>
  </si>
  <si>
    <t>Jackson, TN</t>
  </si>
  <si>
    <t>Jefferson City, MO</t>
  </si>
  <si>
    <t>Utica-Rome, NY</t>
  </si>
  <si>
    <t>Gainesville, FL</t>
  </si>
  <si>
    <t>Flagstaff, AZ</t>
  </si>
  <si>
    <t>Wausau, WI</t>
  </si>
  <si>
    <t>Punta Gorda, FL</t>
  </si>
  <si>
    <t>Bremerton-Silverdale, WA</t>
  </si>
  <si>
    <t>Daphne-Fairhope-Foley, AL</t>
  </si>
  <si>
    <t>Erie, PA</t>
  </si>
  <si>
    <t>Rocky Mount, NC</t>
  </si>
  <si>
    <t>State College, PA</t>
  </si>
  <si>
    <t>Owensboro, KY</t>
  </si>
  <si>
    <t>Bloomington, IL</t>
  </si>
  <si>
    <t>Columbia, MO</t>
  </si>
  <si>
    <t>Canton-Massillon, OH</t>
  </si>
  <si>
    <t>Glens Falls, NY</t>
  </si>
  <si>
    <t>Portland-South Portland, ME</t>
  </si>
  <si>
    <t>Pensacola-Ferry Pass-Brent, FL</t>
  </si>
  <si>
    <t>Olympia-Tumwater, WA</t>
  </si>
  <si>
    <t>Charleston, WV</t>
  </si>
  <si>
    <t>York-Hanover, PA</t>
  </si>
  <si>
    <t>Springfield, IL</t>
  </si>
  <si>
    <t>Saginaw, MI</t>
  </si>
  <si>
    <t>Muskegon, MI</t>
  </si>
  <si>
    <t>East Stroudsburg, PA</t>
  </si>
  <si>
    <t>Jackson, MI</t>
  </si>
  <si>
    <t>Eau Claire, WI</t>
  </si>
  <si>
    <t>Bangor, ME</t>
  </si>
  <si>
    <t>Monroe, MI</t>
  </si>
  <si>
    <t>Coeur d'Alene, ID</t>
  </si>
  <si>
    <t>Johnstown, PA</t>
  </si>
  <si>
    <t>Morgantown, WV</t>
  </si>
  <si>
    <t>Bismarck, ND</t>
  </si>
  <si>
    <t>Grand Junction, CO</t>
  </si>
  <si>
    <t>Mansfield, OH</t>
  </si>
  <si>
    <t>St. Joseph, MO-KS</t>
  </si>
  <si>
    <t>La Crosse-Onalaska, WI-MN</t>
  </si>
  <si>
    <t>Muncie, IN</t>
  </si>
  <si>
    <t>Lawrence, KS</t>
  </si>
  <si>
    <t>Sheboygan, WI</t>
  </si>
  <si>
    <t>Michigan City-La Porte, IN</t>
  </si>
  <si>
    <t>Lewiston-Auburn, ME</t>
  </si>
  <si>
    <t>Lima, OH</t>
  </si>
  <si>
    <t>Gadsden, AL</t>
  </si>
  <si>
    <t>Parkersburg-Vienna, WV</t>
  </si>
  <si>
    <t>Not in identifiable area</t>
  </si>
  <si>
    <t>Bridgeport-Stamford-Norwalk, CT</t>
  </si>
  <si>
    <t>Salinas, CA</t>
  </si>
  <si>
    <t>Reno, NV</t>
  </si>
  <si>
    <t>Brownsville-Harlingen, TX</t>
  </si>
  <si>
    <t>Merced, CA</t>
  </si>
  <si>
    <t>Laredo, TX</t>
  </si>
  <si>
    <t>Santa Maria-Santa Barbara, CA</t>
  </si>
  <si>
    <t>Fayetteville-Springdale-Rogers, AR-MO</t>
  </si>
  <si>
    <t>Visalia-Porterville, CA</t>
  </si>
  <si>
    <t>Gainesville, GA</t>
  </si>
  <si>
    <t>Urban Honolulu, HI</t>
  </si>
  <si>
    <t>Trenton, NJ</t>
  </si>
  <si>
    <t>Santa Rosa, CA</t>
  </si>
  <si>
    <t>Beaumont-Port Arthur, TX</t>
  </si>
  <si>
    <t>Naples-Immokalee-Marco Island, FL</t>
  </si>
  <si>
    <t>Yakima, WA</t>
  </si>
  <si>
    <t>Waco, TX</t>
  </si>
  <si>
    <t>Santa Cruz-Watsonville, CA</t>
  </si>
  <si>
    <t>Fort Wayne, IN</t>
  </si>
  <si>
    <t>Asheville, NC</t>
  </si>
  <si>
    <t>Hickory-Lenoir-Morganton, NC</t>
  </si>
  <si>
    <t>Elkhart-Goshen, IN</t>
  </si>
  <si>
    <t>Napa, CA</t>
  </si>
  <si>
    <t>Atlantic City-Hammonton, NJ</t>
  </si>
  <si>
    <t>Wilmington, NC</t>
  </si>
  <si>
    <t>Salisbury, MD-DE</t>
  </si>
  <si>
    <t>Madera, CA</t>
  </si>
  <si>
    <t>Tyler, TX</t>
  </si>
  <si>
    <t>Odessa, TX</t>
  </si>
  <si>
    <t>Port St. Lucie, FL</t>
  </si>
  <si>
    <t>Vallejo-Fairfield, CA</t>
  </si>
  <si>
    <t>El Centro, CA</t>
  </si>
  <si>
    <t>Reading, PA</t>
  </si>
  <si>
    <t>Santa Fe, NM</t>
  </si>
  <si>
    <t>Spartanburg, SC</t>
  </si>
  <si>
    <t>Fort Collins, CO</t>
  </si>
  <si>
    <t>Amarillo, TX</t>
  </si>
  <si>
    <t>Corpus Christi, TX</t>
  </si>
  <si>
    <t>Las Cruces, NM</t>
  </si>
  <si>
    <t>College Station-Bryan, TX</t>
  </si>
  <si>
    <t>Manchester-Nashua, NH</t>
  </si>
  <si>
    <t>Springfield, MO</t>
  </si>
  <si>
    <t>Niles-Benton Harbor, MI</t>
  </si>
  <si>
    <t>Yuba City, CA</t>
  </si>
  <si>
    <t>Myrtle Beach-Conway-North Myrtle Beach, SC-NC</t>
  </si>
  <si>
    <t>Lincoln, NE</t>
  </si>
  <si>
    <t>Scranton--Wilkes-Barre--Hazleton, PA</t>
  </si>
  <si>
    <t>Harrisonburg, VA</t>
  </si>
  <si>
    <t>Huntsville, AL</t>
  </si>
  <si>
    <t>Yuma, AZ</t>
  </si>
  <si>
    <t>Wenatchee, WA</t>
  </si>
  <si>
    <t>Champaign-Urbana, IL</t>
  </si>
  <si>
    <t>Mobile, AL</t>
  </si>
  <si>
    <t>Lubbock, TX</t>
  </si>
  <si>
    <t>Eugene, OR</t>
  </si>
  <si>
    <t>Lafayette-West Lafayette, IN</t>
  </si>
  <si>
    <t>Kankakee, IL</t>
  </si>
  <si>
    <t>Roanoke, VA</t>
  </si>
  <si>
    <t>Burlington, NC</t>
  </si>
  <si>
    <t>Montgomery, AL</t>
  </si>
  <si>
    <t>Rockford, IL</t>
  </si>
  <si>
    <t>Medford, OR</t>
  </si>
  <si>
    <t>Joplin, MO</t>
  </si>
  <si>
    <t>Hilton Head Island-Bluffton-Beaufort, SC</t>
  </si>
  <si>
    <t>Shreveport-Bossier City, LA</t>
  </si>
  <si>
    <t>Lynchburg, VA</t>
  </si>
  <si>
    <t>Iowa City, IA</t>
  </si>
  <si>
    <t>Hanford-Corcoran, CA</t>
  </si>
  <si>
    <t>San Angelo, TX</t>
  </si>
  <si>
    <t>San Luis Obispo-Paso Robles-Arroyo Grande, CA</t>
  </si>
  <si>
    <t>Greenville, NC</t>
  </si>
  <si>
    <t>Clarksville, TN-KY</t>
  </si>
  <si>
    <t>Ann Arbor, MI</t>
  </si>
  <si>
    <t>Bellingham, WA</t>
  </si>
  <si>
    <t>Chico, CA</t>
  </si>
  <si>
    <t>Homosassa Springs, FL</t>
  </si>
  <si>
    <t>Janesville-Beloit, WI</t>
  </si>
  <si>
    <t>Fayetteville, NC</t>
  </si>
  <si>
    <t>Houma-Thibodaux, LA</t>
  </si>
  <si>
    <t>Lake Havasu City-Kingman, AZ</t>
  </si>
  <si>
    <t>Ocean City, NJ</t>
  </si>
  <si>
    <t>St. George, UT</t>
  </si>
  <si>
    <t>Wichita Falls, TX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</si>
  <si>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</si>
  <si>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</si>
  <si>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</si>
  <si>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</si>
  <si>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</si>
  <si>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</si>
  <si>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</si>
  <si>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</si>
  <si>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</si>
  <si>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</si>
  <si>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</si>
  <si>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</si>
  <si>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</si>
  <si>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</si>
  <si>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</si>
  <si>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</si>
  <si>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</si>
  <si>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MSA Population</t>
  </si>
  <si>
    <t>San Jose-Sunnyvale-Santa Clara, CA</t>
  </si>
  <si>
    <t>Miami-Fort Lauderdale-West Palm Beach, FL</t>
  </si>
  <si>
    <t>San Francisco-Oakland-Hayward, CA</t>
  </si>
  <si>
    <t>Los Angeles-Long Beach-Anaheim, CA</t>
  </si>
  <si>
    <t>New York-Newark-Jersey City, NY-NJ-PA</t>
  </si>
  <si>
    <t>Washington-Arlington-Alexandria, DC-VA-MD-WV</t>
  </si>
  <si>
    <t>Houston-The Woodlands-Sugar Land, TX</t>
  </si>
  <si>
    <t>Seattle-Tacoma-Bellevue, WA</t>
  </si>
  <si>
    <t>Boston-Cambridge-Newton, MA-NH</t>
  </si>
  <si>
    <t>Las Vegas-Henderson-Paradise, NV</t>
  </si>
  <si>
    <t>Sacramento--Roseville--Arden-Arcade, CA</t>
  </si>
  <si>
    <t>Dallas-Fort Worth-Arlington, TX</t>
  </si>
  <si>
    <t>Riverside-San Bernardino-Ontario, CA</t>
  </si>
  <si>
    <t>McAllen-Edinburg-Mission, TX</t>
  </si>
  <si>
    <t>Oxnard-Thousand Oaks-Ventura, CA</t>
  </si>
  <si>
    <t>Albany-Schenectady-Troy, NY</t>
  </si>
  <si>
    <t>El Paso, TX</t>
  </si>
  <si>
    <t>Allentown-Bethlehem-Easton, PA-NJ</t>
  </si>
  <si>
    <t>Baton Rouge, LA</t>
  </si>
  <si>
    <t>Dayton, OH</t>
  </si>
  <si>
    <t>Columbia, SC</t>
  </si>
  <si>
    <t>Greensboro-High Point, NC</t>
  </si>
  <si>
    <t>North Port-Sarasota-Bradenton, FL</t>
  </si>
  <si>
    <t>Charleston-North Charleston, SC</t>
  </si>
  <si>
    <t>Stockton-Lodi, CA</t>
  </si>
  <si>
    <t>Akron, OH</t>
  </si>
  <si>
    <t>Little Rock-North Little Rock-Conway, AR</t>
  </si>
  <si>
    <t>Boise City, ID</t>
  </si>
  <si>
    <t>Colorado Springs, CO</t>
  </si>
  <si>
    <t>Cape Coral-Fort Myers, FL</t>
  </si>
  <si>
    <t>Syracuse, NY</t>
  </si>
  <si>
    <t>Des Moines-West Des Moines, IA</t>
  </si>
  <si>
    <t>Toledo, OH</t>
  </si>
  <si>
    <t>Lakeland-Winter Haven, FL</t>
  </si>
  <si>
    <t>Winston-Salem, NC</t>
  </si>
  <si>
    <t>Jackson, MS</t>
  </si>
  <si>
    <t>Deltona-Daytona Beach-Ormond Beach, FL</t>
  </si>
  <si>
    <t>Wichita, KS</t>
  </si>
  <si>
    <t>Spokane-Spokane Valley, WA</t>
  </si>
  <si>
    <t>Springfield, MA</t>
  </si>
  <si>
    <t>Ogden-Clearfield, UT</t>
  </si>
  <si>
    <t>Provo-Orem, UT</t>
  </si>
  <si>
    <t>Harrisburg-Carlisle, PA</t>
  </si>
  <si>
    <t>Palm Bay-Melbourne-Titusville, FL</t>
  </si>
  <si>
    <t>Youngstown-Warren-Boardman, OH-PA</t>
  </si>
  <si>
    <t>Lafayette, LA</t>
  </si>
  <si>
    <t>Lancaster, PA</t>
  </si>
  <si>
    <t>Augusta-Richmond County, GA-SC</t>
  </si>
  <si>
    <t>Modesto, CA</t>
  </si>
  <si>
    <t>Chattanooga, TN-GA</t>
  </si>
  <si>
    <t>Immigrants</t>
  </si>
  <si>
    <t>%  on Medicaid</t>
  </si>
  <si>
    <t>% Uninsured</t>
  </si>
  <si>
    <t>% in Poverty</t>
  </si>
  <si>
    <t>% &lt;HS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</si>
  <si>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</si>
  <si>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</si>
  <si>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</si>
  <si>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</si>
  <si>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</si>
  <si>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</si>
  <si>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</si>
  <si>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</si>
  <si>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</si>
  <si>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</si>
  <si>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</si>
  <si>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</si>
  <si>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</si>
  <si>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</si>
  <si>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</si>
  <si>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</si>
  <si>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</si>
  <si>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</si>
  <si>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</si>
  <si>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</si>
  <si>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</si>
  <si>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</si>
  <si>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</si>
  <si>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</si>
  <si>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</si>
  <si>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</si>
  <si>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</si>
  <si>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</si>
  <si>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</si>
  <si>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</si>
  <si>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</si>
  <si>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</si>
  <si>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</si>
  <si>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</si>
  <si>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</si>
  <si>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Natives</t>
  </si>
  <si>
    <t>Illegal Immigrants</t>
  </si>
  <si>
    <t>Legal Immigrants</t>
  </si>
  <si>
    <t>State</t>
  </si>
  <si>
    <t>Chicago-Naperville-Elgin, IL-IN-WI</t>
  </si>
  <si>
    <t>Philadelphia-Camden-Wilmington, PA-NJ-DE-MD</t>
  </si>
  <si>
    <t>Atlanta-Sandy Springs-Roswell, GA</t>
  </si>
  <si>
    <t>Phoenix-Mesa-Scottsdale, AZ</t>
  </si>
  <si>
    <t>Detroit-Warren-Dearborn, MI</t>
  </si>
  <si>
    <t>Minneapolis-St. Paul-Bloomington, MN-WI</t>
  </si>
  <si>
    <t>San Diego-Carlsbad, CA</t>
  </si>
  <si>
    <t>Tampa-St. Petersburg-Clearwater, FL</t>
  </si>
  <si>
    <t>Denver-Aurora-Lakewood, CO</t>
  </si>
  <si>
    <t>St. Louis, MO-IL</t>
  </si>
  <si>
    <t>Baltimore-Columbia-Towson, MD</t>
  </si>
  <si>
    <t>Charlotte-Concord-Gastonia, NC-SC</t>
  </si>
  <si>
    <t>Portland-Vancouver-Hillsboro, OR-WA</t>
  </si>
  <si>
    <t>Pittsburgh, PA</t>
  </si>
  <si>
    <t>Orlando-Kissimmee-Sanford, FL</t>
  </si>
  <si>
    <t>San Antonio-New Braunfels, TX</t>
  </si>
  <si>
    <t>Kansas City, MO-KS</t>
  </si>
  <si>
    <t>Cincinnati, OH-KY-IN</t>
  </si>
  <si>
    <t>Cleveland-Elyria, OH</t>
  </si>
  <si>
    <t>Austin-Round Rock, TX</t>
  </si>
  <si>
    <t>Indianapolis-Carmel-Anderson, IN</t>
  </si>
  <si>
    <t>Nashville-Davidson--Murfreesboro--Franklin, TN</t>
  </si>
  <si>
    <t>Columbus, OH</t>
  </si>
  <si>
    <t>Virginia Beach-Norfolk-Newport News, VA-NC</t>
  </si>
  <si>
    <t>Providence-Warwick, RI-MA</t>
  </si>
  <si>
    <t>Milwaukee-Waukesha-West Allis, WI</t>
  </si>
  <si>
    <t>Oklahoma City, OK</t>
  </si>
  <si>
    <t>Jacksonville, FL</t>
  </si>
  <si>
    <t>Raleigh, NC</t>
  </si>
  <si>
    <t>New Orleans-Metairie, LA</t>
  </si>
  <si>
    <t>Louisville/Jefferson County, KY-IN</t>
  </si>
  <si>
    <t>Richmond, VA</t>
  </si>
  <si>
    <t>Memphis, TN-MS-AR</t>
  </si>
  <si>
    <t>Hartford-West Hartford-East Hartford, CT</t>
  </si>
  <si>
    <t>Salt Lake City, UT</t>
  </si>
  <si>
    <t>Buffalo-Cheektowaga-Niagara Falls, NY</t>
  </si>
  <si>
    <t>Birmingham-Hoover, AL</t>
  </si>
  <si>
    <t>Rochester, NY</t>
  </si>
  <si>
    <t>Tucson, AZ</t>
  </si>
  <si>
    <t>Omaha-Council Bluffs, NE-IA</t>
  </si>
  <si>
    <t>Fresno, CA</t>
  </si>
  <si>
    <t>Knoxville, TN</t>
  </si>
  <si>
    <t>Greenville-Anderson-Mauldin, SC</t>
  </si>
  <si>
    <t>Worcester, MA-CT</t>
  </si>
  <si>
    <t>Grand Rapids-Wyoming, MI</t>
  </si>
  <si>
    <t>Albuquerque, NM</t>
  </si>
  <si>
    <t>Bakersfield, CA</t>
  </si>
  <si>
    <t>New Haven-Milford, CT</t>
  </si>
  <si>
    <t>Source: 2012-2016 public-use file of the American Community Survey.</t>
  </si>
  <si>
    <t># of Births</t>
  </si>
  <si>
    <t>Share of All Births</t>
  </si>
  <si>
    <t># of Births on Medicaid</t>
  </si>
  <si>
    <t># of Births Uninsured</t>
  </si>
  <si>
    <t># of Births in Poverty</t>
  </si>
  <si>
    <t>Share Uninsured or on Medicaid</t>
  </si>
  <si>
    <t>Share of All Births that Are Uninsured or on Medicaid</t>
  </si>
  <si>
    <t>Share of All Poverty Births</t>
  </si>
  <si>
    <t>Share of all Births that Are Uninsured or on Medicaid</t>
  </si>
  <si>
    <t xml:space="preserve">Share of All Births in Poverty </t>
  </si>
  <si>
    <t>Share of All &lt;HS Births</t>
  </si>
  <si>
    <t xml:space="preserve">Share of All births in Poverty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</si>
</sst>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165" fontId="0" fillId="0" borderId="0" xfId="0" applyNumberFormat="1"/>
    <xf numFmtId="165" fontId="3" fillId="0" borderId="7" xfId="1" applyNumberFormat="1" applyFont="1" applyBorder="1" applyAlignment="1"/>
    <xf numFmtId="165" fontId="3" fillId="0" borderId="6" xfId="1" applyNumberFormat="1" applyFont="1" applyBorder="1" applyAlignment="1"/>
    <xf numFmtId="0" fontId="4" fillId="3" borderId="2" xfId="4" applyFill="1" applyBorder="1" applyAlignment="1"/>
    <xf numFmtId="0" fontId="3" fillId="2" borderId="12" xfId="4" applyFont="1" applyFill="1" applyBorder="1" applyAlignment="1"/>
    <xf numFmtId="0" fontId="3" fillId="0" borderId="14" xfId="7" applyFont="1" applyBorder="1" applyAlignment="1">
      <alignment horizontal="left" vertical="top"/>
    </xf>
    <xf numFmtId="164" fontId="1" fillId="0" borderId="0" xfId="2" applyNumberFormat="1" applyFont="1" applyFill="1" applyBorder="1" applyAlignment="1"/>
    <xf numFmtId="9" fontId="1" fillId="0" borderId="0" xfId="2" applyFont="1" applyFill="1" applyBorder="1" applyAlignment="1"/>
    <xf numFmtId="0" fontId="5" fillId="0" borderId="0" xfId="0" applyFont="1"/>
    <xf numFmtId="164" fontId="1" fillId="0" borderId="10" xfId="2" applyNumberFormat="1" applyFont="1" applyFill="1" applyBorder="1" applyAlignment="1"/>
    <xf numFmtId="9" fontId="1" fillId="0" borderId="10" xfId="2" applyFont="1" applyFill="1" applyBorder="1" applyAlignment="1"/>
    <xf numFmtId="0" fontId="0" fillId="0" borderId="0" xfId="0" applyAlignment="1"/>
    <xf numFmtId="0" fontId="3" fillId="0" borderId="12" xfId="7" applyFont="1" applyBorder="1" applyAlignment="1">
      <alignment horizontal="left" vertical="top"/>
    </xf>
    <xf numFmtId="0" fontId="4" fillId="2" borderId="2" xfId="4" applyFill="1" applyBorder="1" applyAlignment="1"/>
    <xf numFmtId="0" fontId="3" fillId="2" borderId="6" xfId="4" applyFont="1" applyFill="1" applyBorder="1" applyAlignment="1">
      <alignment wrapText="1"/>
    </xf>
    <xf numFmtId="0" fontId="3" fillId="2" borderId="7" xfId="4" applyFont="1" applyFill="1" applyBorder="1" applyAlignment="1">
      <alignment wrapText="1"/>
    </xf>
    <xf numFmtId="0" fontId="3" fillId="2" borderId="8" xfId="4" applyFont="1" applyFill="1" applyBorder="1" applyAlignment="1">
      <alignment wrapText="1"/>
    </xf>
    <xf numFmtId="0" fontId="3" fillId="0" borderId="16" xfId="7" applyFont="1" applyBorder="1" applyAlignment="1">
      <alignment horizontal="left"/>
    </xf>
    <xf numFmtId="164" fontId="1" fillId="0" borderId="7" xfId="2" applyNumberFormat="1" applyFont="1" applyFill="1" applyBorder="1" applyAlignment="1"/>
    <xf numFmtId="9" fontId="1" fillId="0" borderId="7" xfId="2" applyFont="1" applyFill="1" applyBorder="1" applyAlignment="1"/>
    <xf numFmtId="9" fontId="0" fillId="0" borderId="7" xfId="2" applyFont="1" applyBorder="1"/>
    <xf numFmtId="9" fontId="0" fillId="0" borderId="8" xfId="2" applyFont="1" applyBorder="1"/>
    <xf numFmtId="165" fontId="3" fillId="0" borderId="1" xfId="1" applyNumberFormat="1" applyFont="1" applyBorder="1" applyAlignment="1"/>
    <xf numFmtId="9" fontId="0" fillId="0" borderId="0" xfId="2" applyFont="1" applyBorder="1"/>
    <xf numFmtId="9" fontId="0" fillId="0" borderId="4" xfId="2" applyFont="1" applyBorder="1"/>
    <xf numFmtId="0" fontId="3" fillId="0" borderId="0" xfId="7" applyFont="1" applyBorder="1" applyAlignment="1">
      <alignment horizontal="left"/>
    </xf>
    <xf numFmtId="0" fontId="3" fillId="0" borderId="2" xfId="7" applyFont="1" applyFill="1" applyBorder="1" applyAlignment="1">
      <alignment horizontal="left"/>
    </xf>
    <xf numFmtId="165" fontId="3" fillId="0" borderId="2" xfId="1" applyNumberFormat="1" applyFont="1" applyBorder="1" applyAlignment="1"/>
    <xf numFmtId="164" fontId="1" fillId="0" borderId="3" xfId="2" applyNumberFormat="1" applyFont="1" applyFill="1" applyBorder="1" applyAlignment="1"/>
    <xf numFmtId="9" fontId="1" fillId="0" borderId="3" xfId="2" applyFont="1" applyFill="1" applyBorder="1" applyAlignment="1"/>
    <xf numFmtId="9" fontId="0" fillId="0" borderId="3" xfId="2" applyFont="1" applyBorder="1"/>
    <xf numFmtId="9" fontId="0" fillId="0" borderId="5" xfId="2" applyFont="1" applyBorder="1"/>
    <xf numFmtId="43" fontId="0" fillId="0" borderId="0" xfId="0" applyNumberFormat="1"/>
    <xf numFmtId="165" fontId="0" fillId="0" borderId="0" xfId="1" applyNumberFormat="1" applyFont="1"/>
    <xf numFmtId="0" fontId="3" fillId="2" borderId="13" xfId="4" applyFont="1" applyFill="1" applyBorder="1" applyAlignment="1"/>
    <xf numFmtId="0" fontId="3" fillId="2" borderId="0" xfId="4" applyFont="1" applyFill="1" applyBorder="1" applyAlignment="1">
      <alignment wrapText="1"/>
    </xf>
    <xf numFmtId="0" fontId="3" fillId="0" borderId="13" xfId="7" applyFont="1" applyBorder="1" applyAlignment="1">
      <alignment horizontal="left" vertical="top"/>
    </xf>
    <xf numFmtId="165" fontId="3" fillId="0" borderId="7" xfId="1" applyNumberFormat="1" applyFont="1" applyBorder="1" applyAlignment="1">
      <alignment horizontal="left" vertical="top"/>
    </xf>
    <xf numFmtId="165" fontId="3" fillId="0" borderId="0" xfId="1" applyNumberFormat="1" applyFont="1" applyBorder="1" applyAlignment="1">
      <alignment horizontal="left" vertical="top"/>
    </xf>
    <xf numFmtId="0" fontId="3" fillId="0" borderId="15" xfId="7" applyFont="1" applyBorder="1" applyAlignment="1">
      <alignment horizontal="left" vertical="top"/>
    </xf>
    <xf numFmtId="165" fontId="3" fillId="0" borderId="10" xfId="1" applyNumberFormat="1" applyFont="1" applyBorder="1" applyAlignment="1">
      <alignment horizontal="left" vertical="top"/>
    </xf>
    <xf numFmtId="165" fontId="3" fillId="0" borderId="9" xfId="1" applyNumberFormat="1" applyFont="1" applyBorder="1" applyAlignment="1"/>
    <xf numFmtId="9" fontId="0" fillId="0" borderId="11" xfId="2" applyFont="1" applyBorder="1"/>
    <xf numFmtId="0" fontId="3" fillId="0" borderId="0" xfId="7" applyFont="1" applyBorder="1" applyAlignment="1">
      <alignment horizontal="left" vertical="top"/>
    </xf>
    <xf numFmtId="0" fontId="3" fillId="0" borderId="1" xfId="7" applyFont="1" applyBorder="1" applyAlignment="1">
      <alignment horizontal="left" vertical="top"/>
    </xf>
    <xf numFmtId="165" fontId="3" fillId="0" borderId="13" xfId="1" applyNumberFormat="1" applyFont="1" applyBorder="1" applyAlignment="1">
      <alignment horizontal="left" vertical="top"/>
    </xf>
    <xf numFmtId="165" fontId="3" fillId="0" borderId="0" xfId="1" applyNumberFormat="1" applyFont="1" applyBorder="1" applyAlignment="1"/>
    <xf numFmtId="9" fontId="1" fillId="0" borderId="4" xfId="2" applyFont="1" applyFill="1" applyBorder="1" applyAlignment="1"/>
    <xf numFmtId="165" fontId="3" fillId="0" borderId="14" xfId="1" applyNumberFormat="1" applyFont="1" applyBorder="1" applyAlignment="1">
      <alignment horizontal="left" vertical="top"/>
    </xf>
    <xf numFmtId="0" fontId="3" fillId="0" borderId="1" xfId="7" applyFont="1" applyFill="1" applyBorder="1" applyAlignment="1">
      <alignment horizontal="left" vertical="top"/>
    </xf>
    <xf numFmtId="165" fontId="0" fillId="0" borderId="0" xfId="0" applyNumberFormat="1" applyFill="1" applyBorder="1"/>
    <xf numFmtId="165" fontId="0" fillId="0" borderId="1" xfId="0" applyNumberFormat="1" applyFill="1" applyBorder="1"/>
    <xf numFmtId="9" fontId="1" fillId="0" borderId="8" xfId="2" applyFont="1" applyFill="1" applyBorder="1" applyAlignment="1"/>
    <xf numFmtId="165" fontId="3" fillId="0" borderId="12" xfId="1" applyNumberFormat="1" applyFont="1" applyBorder="1" applyAlignment="1">
      <alignment horizontal="left" vertical="top"/>
    </xf>
    <xf numFmtId="165" fontId="3" fillId="0" borderId="3" xfId="1" applyNumberFormat="1" applyFont="1" applyBorder="1" applyAlignment="1"/>
    <xf numFmtId="9" fontId="1" fillId="0" borderId="5" xfId="2" applyFont="1" applyFill="1" applyBorder="1" applyAlignment="1"/>
    <xf numFmtId="0" fontId="0" fillId="0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6" fillId="3" borderId="5" xfId="4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center" wrapText="1"/>
    </xf>
    <xf numFmtId="0" fontId="6" fillId="3" borderId="0" xfId="4" applyFont="1" applyFill="1" applyBorder="1" applyAlignment="1">
      <alignment horizontal="center" wrapText="1"/>
    </xf>
  </cellXfs>
  <cellStyles count="8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_Births poverty MSAs" xfId="7" xr:uid="{00000000-0005-0000-0000-000005000000}"/>
    <cellStyle name="Percent" xfId="2" builtinId="5"/>
    <cellStyle name="Percent 2" xfId="6" xr:uid="{00000000-0005-0000-0000-000008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AO71"/>
  <sheetViews>
    <sheetView tabSelected="1" topLeftCell="V1" zoomScale="85" zoomScaleNormal="85" zoomScalePageLayoutView="85" workbookViewId="0">
      <pane ySplit="2" topLeftCell="A3" activePane="bottomLeft" state="frozen"/>
      <selection pane="bottomLeft" activeCell="AO3" sqref="AO3"/>
    </sheetView>
  </sheetViews>
  <sheetFormatPr baseColWidth="10" defaultColWidth="9.1640625" defaultRowHeight="15" x14ac:dyDescent="0.2"/>
  <cols>
    <col min="1" max="1" width="18.6640625" style="12" bestFit="1" customWidth="1"/>
    <col min="2" max="2" width="9.83203125" customWidth="1"/>
    <col min="3" max="3" width="8.5" customWidth="1"/>
    <col min="4" max="4" width="12.5" customWidth="1"/>
    <col min="5" max="5" width="15.1640625" customWidth="1"/>
    <col min="6" max="7" width="9.83203125" customWidth="1"/>
    <col min="8" max="9" width="10.33203125" customWidth="1"/>
    <col min="10" max="11" width="10.83203125" customWidth="1"/>
    <col min="15" max="17" width="10.1640625" customWidth="1"/>
    <col min="22" max="24" width="9.1640625" customWidth="1"/>
    <col min="25" max="27" width="10.6640625" customWidth="1"/>
    <col min="28" max="31" width="9.1640625" customWidth="1"/>
    <col min="32" max="32" width="10.5" customWidth="1"/>
    <col min="33" max="34" width="9.1640625" customWidth="1"/>
    <col min="35" max="35" width="10.6640625" customWidth="1"/>
    <col min="36" max="38" width="9.1640625" customWidth="1"/>
    <col min="39" max="39" width="13.1640625" customWidth="1"/>
    <col min="40" max="40" width="11.6640625" customWidth="1"/>
  </cols>
  <sheetData>
    <row r="1" spans="1:41" ht="15.75" customHeight="1" thickBot="1" x14ac:dyDescent="0.25">
      <c r="A1" s="14"/>
      <c r="B1" s="59" t="s">
        <v>231</v>
      </c>
      <c r="C1" s="60"/>
      <c r="D1" s="60"/>
      <c r="E1" s="60"/>
      <c r="F1" s="60"/>
      <c r="G1" s="60"/>
      <c r="H1" s="60"/>
      <c r="I1" s="60"/>
      <c r="J1" s="60"/>
      <c r="K1" s="61"/>
      <c r="L1" s="59" t="s">
        <v>272</v>
      </c>
      <c r="M1" s="60"/>
      <c r="N1" s="60"/>
      <c r="O1" s="60"/>
      <c r="P1" s="60"/>
      <c r="Q1" s="60"/>
      <c r="R1" s="60"/>
      <c r="S1" s="60"/>
      <c r="T1" s="60"/>
      <c r="U1" s="61"/>
      <c r="V1" s="59" t="s">
        <v>273</v>
      </c>
      <c r="W1" s="60"/>
      <c r="X1" s="60"/>
      <c r="Y1" s="60"/>
      <c r="Z1" s="60"/>
      <c r="AA1" s="60"/>
      <c r="AB1" s="60"/>
      <c r="AC1" s="60"/>
      <c r="AD1" s="60"/>
      <c r="AE1" s="61"/>
      <c r="AF1" s="59" t="s">
        <v>271</v>
      </c>
      <c r="AG1" s="60"/>
      <c r="AH1" s="60"/>
      <c r="AI1" s="60"/>
      <c r="AJ1" s="60"/>
      <c r="AK1" s="60"/>
      <c r="AL1" s="60"/>
      <c r="AM1" s="60"/>
      <c r="AN1" s="60"/>
      <c r="AO1" s="61"/>
    </row>
    <row r="2" spans="1:41" ht="62.5" customHeight="1" thickBot="1" x14ac:dyDescent="0.25">
      <c r="A2" s="5" t="s">
        <v>274</v>
      </c>
      <c r="B2" s="15" t="s">
        <v>324</v>
      </c>
      <c r="C2" s="16" t="s">
        <v>325</v>
      </c>
      <c r="D2" s="16" t="s">
        <v>232</v>
      </c>
      <c r="E2" s="16" t="s">
        <v>233</v>
      </c>
      <c r="F2" s="16" t="s">
        <v>234</v>
      </c>
      <c r="G2" s="16" t="s">
        <v>235</v>
      </c>
      <c r="H2" s="16" t="s">
        <v>329</v>
      </c>
      <c r="I2" s="16" t="s">
        <v>330</v>
      </c>
      <c r="J2" s="16" t="s">
        <v>333</v>
      </c>
      <c r="K2" s="16" t="s">
        <v>334</v>
      </c>
      <c r="L2" s="15" t="s">
        <v>324</v>
      </c>
      <c r="M2" s="16" t="s">
        <v>325</v>
      </c>
      <c r="N2" s="16" t="s">
        <v>232</v>
      </c>
      <c r="O2" s="16" t="s">
        <v>233</v>
      </c>
      <c r="P2" s="16" t="s">
        <v>234</v>
      </c>
      <c r="Q2" s="16" t="s">
        <v>235</v>
      </c>
      <c r="R2" s="16" t="s">
        <v>329</v>
      </c>
      <c r="S2" s="16" t="s">
        <v>330</v>
      </c>
      <c r="T2" s="16" t="s">
        <v>333</v>
      </c>
      <c r="U2" s="16" t="s">
        <v>334</v>
      </c>
      <c r="V2" s="15" t="s">
        <v>324</v>
      </c>
      <c r="W2" s="16" t="s">
        <v>325</v>
      </c>
      <c r="X2" s="16" t="s">
        <v>232</v>
      </c>
      <c r="Y2" s="16" t="s">
        <v>233</v>
      </c>
      <c r="Z2" s="16" t="s">
        <v>234</v>
      </c>
      <c r="AA2" s="16" t="s">
        <v>235</v>
      </c>
      <c r="AB2" s="16" t="s">
        <v>329</v>
      </c>
      <c r="AC2" s="16" t="s">
        <v>330</v>
      </c>
      <c r="AD2" s="16" t="s">
        <v>335</v>
      </c>
      <c r="AE2" s="16" t="s">
        <v>334</v>
      </c>
      <c r="AF2" s="15" t="s">
        <v>324</v>
      </c>
      <c r="AG2" s="16" t="s">
        <v>325</v>
      </c>
      <c r="AH2" s="16" t="s">
        <v>232</v>
      </c>
      <c r="AI2" s="16" t="s">
        <v>233</v>
      </c>
      <c r="AJ2" s="16" t="s">
        <v>234</v>
      </c>
      <c r="AK2" s="16" t="s">
        <v>235</v>
      </c>
      <c r="AL2" s="16" t="s">
        <v>329</v>
      </c>
      <c r="AM2" s="16" t="s">
        <v>330</v>
      </c>
      <c r="AN2" s="16" t="s">
        <v>333</v>
      </c>
      <c r="AO2" s="17" t="s">
        <v>334</v>
      </c>
    </row>
    <row r="3" spans="1:41" ht="14.5" customHeight="1" x14ac:dyDescent="0.2">
      <c r="A3" s="18" t="s">
        <v>236</v>
      </c>
      <c r="B3" s="3">
        <v>4323</v>
      </c>
      <c r="C3" s="19">
        <v>7.104004732716547E-2</v>
      </c>
      <c r="D3" s="20">
        <v>8.0037011334721256E-2</v>
      </c>
      <c r="E3" s="20">
        <v>0.5142262317834837</v>
      </c>
      <c r="F3" s="20">
        <v>0.3520703215359704</v>
      </c>
      <c r="G3" s="20">
        <v>0.38861901457321307</v>
      </c>
      <c r="H3" s="20">
        <v>0.594263243118205</v>
      </c>
      <c r="I3" s="20">
        <v>9.2660054102795306E-2</v>
      </c>
      <c r="J3" s="21">
        <v>7.9811221814368116E-2</v>
      </c>
      <c r="K3" s="22">
        <v>0.17996786288162828</v>
      </c>
      <c r="L3" s="3">
        <v>1984</v>
      </c>
      <c r="M3" s="19">
        <v>3.2603158430973E-2</v>
      </c>
      <c r="N3" s="20">
        <v>4.5362903225806453E-2</v>
      </c>
      <c r="O3" s="20">
        <v>0.68296370967741937</v>
      </c>
      <c r="P3" s="20">
        <v>0.42641129032258063</v>
      </c>
      <c r="Q3" s="20">
        <v>0.46728926655169056</v>
      </c>
      <c r="R3" s="20">
        <v>0.72832661290322576</v>
      </c>
      <c r="S3" s="20">
        <v>5.2119026149684403E-2</v>
      </c>
      <c r="T3" s="21">
        <v>4.4362873623492394E-2</v>
      </c>
      <c r="U3" s="22">
        <v>9.9314612194810289E-2</v>
      </c>
      <c r="V3" s="3">
        <v>2339</v>
      </c>
      <c r="W3" s="19">
        <v>3.8436888896192463E-2</v>
      </c>
      <c r="X3" s="20">
        <v>0.10944848225737494</v>
      </c>
      <c r="Y3" s="20">
        <v>0.37109876015391191</v>
      </c>
      <c r="Z3" s="20">
        <v>0.28901239846088073</v>
      </c>
      <c r="AA3" s="20">
        <v>0.32188888206987853</v>
      </c>
      <c r="AB3" s="20">
        <v>0.48054724241128688</v>
      </c>
      <c r="AC3" s="20">
        <v>4.054102795311091E-2</v>
      </c>
      <c r="AD3" s="21">
        <v>3.5448348190875723E-2</v>
      </c>
      <c r="AE3" s="22">
        <v>8.0653250686817987E-2</v>
      </c>
      <c r="AF3" s="3">
        <v>56530</v>
      </c>
      <c r="AG3" s="19">
        <v>0.92895995267283449</v>
      </c>
      <c r="AH3" s="20">
        <v>0.27896692021935254</v>
      </c>
      <c r="AI3" s="20">
        <v>0.16603573323898815</v>
      </c>
      <c r="AJ3" s="20">
        <v>0.31041924641783125</v>
      </c>
      <c r="AK3" s="20">
        <v>0.1354148239872634</v>
      </c>
      <c r="AL3" s="20">
        <v>0.44500265345834072</v>
      </c>
      <c r="AM3" s="20">
        <v>0.90733994589720468</v>
      </c>
      <c r="AN3" s="21">
        <v>0.92018877818563183</v>
      </c>
      <c r="AO3" s="22">
        <v>0.82003213711837175</v>
      </c>
    </row>
    <row r="4" spans="1:41" ht="14.5" customHeight="1" x14ac:dyDescent="0.2">
      <c r="A4" s="18" t="s">
        <v>237</v>
      </c>
      <c r="B4" s="23">
        <v>989</v>
      </c>
      <c r="C4" s="7">
        <v>8.7274973526297206E-2</v>
      </c>
      <c r="D4" s="8">
        <v>0.12032355915065723</v>
      </c>
      <c r="E4" s="8">
        <v>0.21941354903943378</v>
      </c>
      <c r="F4" s="8">
        <v>0.11425682507583418</v>
      </c>
      <c r="G4" s="8">
        <v>6.4711830131445908E-2</v>
      </c>
      <c r="H4" s="8">
        <v>0.33973710819009101</v>
      </c>
      <c r="I4" s="8">
        <v>7.0102232422282501E-2</v>
      </c>
      <c r="J4" s="24">
        <v>5.3912213740458015E-2</v>
      </c>
      <c r="K4" s="25">
        <v>5.8181818181818182E-2</v>
      </c>
      <c r="L4" s="23">
        <v>193</v>
      </c>
      <c r="M4" s="7">
        <v>1.7031415460642428E-2</v>
      </c>
      <c r="N4" s="8">
        <v>0</v>
      </c>
      <c r="O4" s="8">
        <v>0.20725388601036268</v>
      </c>
      <c r="P4" s="8">
        <v>0.16580310880829016</v>
      </c>
      <c r="Q4" s="8">
        <v>0.17030580230687614</v>
      </c>
      <c r="R4" s="8">
        <v>0.20725388601036268</v>
      </c>
      <c r="S4" s="8">
        <v>8.3455038597955358E-3</v>
      </c>
      <c r="T4" s="24">
        <v>1.5267175572519083E-2</v>
      </c>
      <c r="U4" s="25">
        <v>2.9880927132024629E-2</v>
      </c>
      <c r="V4" s="23">
        <v>796</v>
      </c>
      <c r="W4" s="7">
        <v>7.0243558065654785E-2</v>
      </c>
      <c r="X4" s="8">
        <v>0.14949748743718594</v>
      </c>
      <c r="Y4" s="8">
        <v>0.22236180904522612</v>
      </c>
      <c r="Z4" s="8">
        <v>0.10175879396984924</v>
      </c>
      <c r="AA4" s="8">
        <v>3.9109271551222242E-2</v>
      </c>
      <c r="AB4" s="8">
        <v>0.37185929648241206</v>
      </c>
      <c r="AC4" s="8">
        <v>6.1756728562486964E-2</v>
      </c>
      <c r="AD4" s="24">
        <v>3.8645038167938933E-2</v>
      </c>
      <c r="AE4" s="25">
        <v>2.8300891049793553E-2</v>
      </c>
      <c r="AF4" s="23">
        <v>10343</v>
      </c>
      <c r="AG4" s="7">
        <v>0.91272502647370279</v>
      </c>
      <c r="AH4" s="8">
        <v>0.28492700377066615</v>
      </c>
      <c r="AI4" s="8">
        <v>0.14599245866769797</v>
      </c>
      <c r="AJ4" s="8">
        <v>0.19172387121724838</v>
      </c>
      <c r="AK4" s="8">
        <v>0.10016436237068549</v>
      </c>
      <c r="AL4" s="8">
        <v>0.4309194624383641</v>
      </c>
      <c r="AM4" s="8">
        <v>0.92989776757771747</v>
      </c>
      <c r="AN4" s="24">
        <v>0.94608778625954193</v>
      </c>
      <c r="AO4" s="25">
        <v>0.94181818181818178</v>
      </c>
    </row>
    <row r="5" spans="1:41" ht="14.5" customHeight="1" x14ac:dyDescent="0.2">
      <c r="A5" s="18" t="s">
        <v>238</v>
      </c>
      <c r="B5" s="23">
        <v>17663</v>
      </c>
      <c r="C5" s="7">
        <v>0.20472906403940885</v>
      </c>
      <c r="D5" s="8">
        <v>0.28126592311611842</v>
      </c>
      <c r="E5" s="8">
        <v>0.35163901941912473</v>
      </c>
      <c r="F5" s="8">
        <v>0.38073939874313539</v>
      </c>
      <c r="G5" s="8">
        <v>0.29813734926116742</v>
      </c>
      <c r="H5" s="8">
        <v>0.63290494253524321</v>
      </c>
      <c r="I5" s="8">
        <v>0.24921972534332085</v>
      </c>
      <c r="J5" s="24">
        <v>0.25436871170285197</v>
      </c>
      <c r="K5" s="25">
        <v>0.3538027411986025</v>
      </c>
      <c r="L5" s="23">
        <v>9430</v>
      </c>
      <c r="M5" s="7">
        <v>0.10930165169516082</v>
      </c>
      <c r="N5" s="8">
        <v>0.20159066808059384</v>
      </c>
      <c r="O5" s="8">
        <v>0.5430540827147402</v>
      </c>
      <c r="P5" s="8">
        <v>0.48547189819724285</v>
      </c>
      <c r="Q5" s="8">
        <v>0.46231961464386678</v>
      </c>
      <c r="R5" s="8">
        <v>0.74464475079533399</v>
      </c>
      <c r="S5" s="8">
        <v>0.15654538969145712</v>
      </c>
      <c r="T5" s="24">
        <v>0.1731598456766775</v>
      </c>
      <c r="U5" s="25">
        <v>0.29291010253236116</v>
      </c>
      <c r="V5" s="23">
        <v>8233</v>
      </c>
      <c r="W5" s="7">
        <v>9.542741234424805E-2</v>
      </c>
      <c r="X5" s="8">
        <v>0.37252520344953238</v>
      </c>
      <c r="Y5" s="8">
        <v>0.13239402404955666</v>
      </c>
      <c r="Z5" s="8">
        <v>0.26077978865541113</v>
      </c>
      <c r="AA5" s="8">
        <v>0.11008454195412806</v>
      </c>
      <c r="AB5" s="8">
        <v>0.50491922749908902</v>
      </c>
      <c r="AC5" s="8">
        <v>9.267433565186374E-2</v>
      </c>
      <c r="AD5" s="24">
        <v>8.1208866026174442E-2</v>
      </c>
      <c r="AE5" s="25">
        <v>6.0892638666241353E-2</v>
      </c>
      <c r="AF5" s="23">
        <v>68612</v>
      </c>
      <c r="AG5" s="7">
        <v>0.79527093596059117</v>
      </c>
      <c r="AH5" s="8">
        <v>0.3816679298081968</v>
      </c>
      <c r="AI5" s="8">
        <v>0.10916457762490527</v>
      </c>
      <c r="AJ5" s="8">
        <v>0.28731125750597564</v>
      </c>
      <c r="AK5" s="8">
        <v>0.14017956042674751</v>
      </c>
      <c r="AL5" s="8">
        <v>0.49083250743310208</v>
      </c>
      <c r="AM5" s="8">
        <v>0.75078027465667918</v>
      </c>
      <c r="AN5" s="24">
        <v>0.74563128829714809</v>
      </c>
      <c r="AO5" s="25">
        <v>0.64619725880139745</v>
      </c>
    </row>
    <row r="6" spans="1:41" ht="14.5" customHeight="1" x14ac:dyDescent="0.2">
      <c r="A6" s="18" t="s">
        <v>239</v>
      </c>
      <c r="B6" s="23">
        <v>3427</v>
      </c>
      <c r="C6" s="7">
        <v>8.8962151497845393E-2</v>
      </c>
      <c r="D6" s="8">
        <v>7.2950102130142983E-2</v>
      </c>
      <c r="E6" s="8">
        <v>0.51444412022176833</v>
      </c>
      <c r="F6" s="8">
        <v>0.34315728042019261</v>
      </c>
      <c r="G6" s="8">
        <v>0.35833090166326231</v>
      </c>
      <c r="H6" s="8">
        <v>0.5873942223519113</v>
      </c>
      <c r="I6" s="8">
        <v>0.10566374468531836</v>
      </c>
      <c r="J6" s="24">
        <v>9.3459429388857984E-2</v>
      </c>
      <c r="K6" s="25">
        <v>0.22034810694419524</v>
      </c>
      <c r="L6" s="23">
        <v>1881</v>
      </c>
      <c r="M6" s="7">
        <v>4.8829240434037691E-2</v>
      </c>
      <c r="N6" s="8">
        <v>1.4354066985645933E-2</v>
      </c>
      <c r="O6" s="8">
        <v>0.61935140882509299</v>
      </c>
      <c r="P6" s="8">
        <v>0.4715576820839979</v>
      </c>
      <c r="Q6" s="8">
        <v>0.51606666653726208</v>
      </c>
      <c r="R6" s="8">
        <v>0.63370547581073899</v>
      </c>
      <c r="S6" s="8">
        <v>6.2568894021311217E-2</v>
      </c>
      <c r="T6" s="24">
        <v>7.0491933561153935E-2</v>
      </c>
      <c r="U6" s="25">
        <v>0.17418291759493809</v>
      </c>
      <c r="V6" s="23">
        <v>1546</v>
      </c>
      <c r="W6" s="7">
        <v>4.0132911063807696E-2</v>
      </c>
      <c r="X6" s="8">
        <v>0.1442432082794308</v>
      </c>
      <c r="Y6" s="8">
        <v>0.38680465717981888</v>
      </c>
      <c r="Z6" s="8">
        <v>0.18693402328589909</v>
      </c>
      <c r="AA6" s="8">
        <v>0.1664156534562807</v>
      </c>
      <c r="AB6" s="8">
        <v>0.53104786545924965</v>
      </c>
      <c r="AC6" s="8">
        <v>4.3094850664007138E-2</v>
      </c>
      <c r="AD6" s="24">
        <v>2.2967495827704045E-2</v>
      </c>
      <c r="AE6" s="25">
        <v>4.6165189349257132E-2</v>
      </c>
      <c r="AF6" s="23">
        <v>35095</v>
      </c>
      <c r="AG6" s="7">
        <v>0.91103784850215463</v>
      </c>
      <c r="AH6" s="8">
        <v>0.29556916939735006</v>
      </c>
      <c r="AI6" s="8">
        <v>0.18991309303319562</v>
      </c>
      <c r="AJ6" s="8">
        <v>0.32503205584841144</v>
      </c>
      <c r="AK6" s="8">
        <v>0.12380681008690697</v>
      </c>
      <c r="AL6" s="8">
        <v>0.48548226243054565</v>
      </c>
      <c r="AM6" s="8">
        <v>0.89433625531468164</v>
      </c>
      <c r="AN6" s="24">
        <v>0.90654057061114202</v>
      </c>
      <c r="AO6" s="25">
        <v>0.77965189305580473</v>
      </c>
    </row>
    <row r="7" spans="1:41" s="9" customFormat="1" ht="14.5" customHeight="1" x14ac:dyDescent="0.2">
      <c r="A7" s="18" t="s">
        <v>240</v>
      </c>
      <c r="B7" s="23">
        <v>173076</v>
      </c>
      <c r="C7" s="7">
        <v>0.35703661834692435</v>
      </c>
      <c r="D7" s="8">
        <v>0.31882525595692068</v>
      </c>
      <c r="E7" s="8">
        <v>0.22535764635189165</v>
      </c>
      <c r="F7" s="8">
        <v>0.29338556472301186</v>
      </c>
      <c r="G7" s="8">
        <v>0.28884998497769765</v>
      </c>
      <c r="H7" s="8">
        <v>0.54418290230881228</v>
      </c>
      <c r="I7" s="8">
        <v>0.42016300638374754</v>
      </c>
      <c r="J7" s="24">
        <v>0.4315068493150685</v>
      </c>
      <c r="K7" s="25">
        <v>0.59419273557098029</v>
      </c>
      <c r="L7" s="23">
        <v>65391</v>
      </c>
      <c r="M7" s="7">
        <v>0.13489439038528583</v>
      </c>
      <c r="N7" s="8">
        <v>0.27103118166108486</v>
      </c>
      <c r="O7" s="8">
        <v>0.39237815601535381</v>
      </c>
      <c r="P7" s="8">
        <v>0.38369194537474577</v>
      </c>
      <c r="Q7" s="8">
        <v>0.42483212380528512</v>
      </c>
      <c r="R7" s="8">
        <v>0.66340933767643862</v>
      </c>
      <c r="S7" s="8">
        <v>0.19352435504521265</v>
      </c>
      <c r="T7" s="24">
        <v>0.21321254971277065</v>
      </c>
      <c r="U7" s="25">
        <v>0.33018205533602024</v>
      </c>
      <c r="V7" s="23">
        <v>107685</v>
      </c>
      <c r="W7" s="7">
        <v>0.22214222796163852</v>
      </c>
      <c r="X7" s="8">
        <v>0.34784788967822816</v>
      </c>
      <c r="Y7" s="8">
        <v>0.12393555276965222</v>
      </c>
      <c r="Z7" s="8">
        <v>0.23854761573106747</v>
      </c>
      <c r="AA7" s="8">
        <v>0.20627573563865534</v>
      </c>
      <c r="AB7" s="8">
        <v>0.4717834424478804</v>
      </c>
      <c r="AC7" s="8">
        <v>0.22663865133853492</v>
      </c>
      <c r="AD7" s="24">
        <v>0.21829429960229785</v>
      </c>
      <c r="AE7" s="25">
        <v>0.2640106802349601</v>
      </c>
      <c r="AF7" s="23">
        <v>311681</v>
      </c>
      <c r="AG7" s="7">
        <v>0.64296338165307565</v>
      </c>
      <c r="AH7" s="8">
        <v>0.33756308533404344</v>
      </c>
      <c r="AI7" s="8">
        <v>7.945944731953504E-2</v>
      </c>
      <c r="AJ7" s="8">
        <v>0.21463611833894269</v>
      </c>
      <c r="AK7" s="8">
        <v>0.10954469473596401</v>
      </c>
      <c r="AL7" s="8">
        <v>0.41702253265357853</v>
      </c>
      <c r="AM7" s="8">
        <v>0.57983699361625241</v>
      </c>
      <c r="AN7" s="24">
        <v>0.56849315068493156</v>
      </c>
      <c r="AO7" s="25">
        <v>0.40580726442901971</v>
      </c>
    </row>
    <row r="8" spans="1:41" ht="14.5" customHeight="1" x14ac:dyDescent="0.2">
      <c r="A8" s="18" t="s">
        <v>241</v>
      </c>
      <c r="B8" s="23">
        <v>11313</v>
      </c>
      <c r="C8" s="7">
        <v>0.16658567831426427</v>
      </c>
      <c r="D8" s="8">
        <v>0.2328294881994166</v>
      </c>
      <c r="E8" s="8">
        <v>0.38124281799699461</v>
      </c>
      <c r="F8" s="8">
        <v>0.30955537876778927</v>
      </c>
      <c r="G8" s="8">
        <v>0.29885971890745161</v>
      </c>
      <c r="H8" s="8">
        <v>0.61407230619641118</v>
      </c>
      <c r="I8" s="8">
        <v>0.25776409038625653</v>
      </c>
      <c r="J8" s="24">
        <v>0.25543398978847559</v>
      </c>
      <c r="K8" s="25">
        <v>0.39465390451733395</v>
      </c>
      <c r="L8" s="23">
        <v>5711</v>
      </c>
      <c r="M8" s="7">
        <v>8.4095360103665084E-2</v>
      </c>
      <c r="N8" s="8">
        <v>0.11749255822097707</v>
      </c>
      <c r="O8" s="8">
        <v>0.62931185431623182</v>
      </c>
      <c r="P8" s="8">
        <v>0.42672036420942044</v>
      </c>
      <c r="Q8" s="8">
        <v>0.46219762948632076</v>
      </c>
      <c r="R8" s="8">
        <v>0.74680441253720886</v>
      </c>
      <c r="S8" s="8">
        <v>0.15825015769359208</v>
      </c>
      <c r="T8" s="24">
        <v>0.17775346462436178</v>
      </c>
      <c r="U8" s="25">
        <v>0.30811376934707341</v>
      </c>
      <c r="V8" s="23">
        <v>5602</v>
      </c>
      <c r="W8" s="7">
        <v>8.249031821059917E-2</v>
      </c>
      <c r="X8" s="8">
        <v>0.35041056765440914</v>
      </c>
      <c r="Y8" s="8">
        <v>0.12834701892181363</v>
      </c>
      <c r="Z8" s="8">
        <v>0.19011067475901464</v>
      </c>
      <c r="AA8" s="8">
        <v>0.13234368761221385</v>
      </c>
      <c r="AB8" s="8">
        <v>0.4787575865762228</v>
      </c>
      <c r="AC8" s="8">
        <v>9.9513932692664467E-2</v>
      </c>
      <c r="AD8" s="24">
        <v>7.7680525164113792E-2</v>
      </c>
      <c r="AE8" s="25">
        <v>8.6540135170260532E-2</v>
      </c>
      <c r="AF8" s="23">
        <v>56598</v>
      </c>
      <c r="AG8" s="7">
        <v>0.8334143216857357</v>
      </c>
      <c r="AH8" s="8">
        <v>0.28993957383653135</v>
      </c>
      <c r="AI8" s="8">
        <v>6.3500477048658965E-2</v>
      </c>
      <c r="AJ8" s="8">
        <v>0.18035973002579597</v>
      </c>
      <c r="AK8" s="8">
        <v>9.1628679458638118E-2</v>
      </c>
      <c r="AL8" s="8">
        <v>0.35344005088519032</v>
      </c>
      <c r="AM8" s="8">
        <v>0.74223590961374342</v>
      </c>
      <c r="AN8" s="24">
        <v>0.74456601021152446</v>
      </c>
      <c r="AO8" s="25">
        <v>0.60534609548266605</v>
      </c>
    </row>
    <row r="9" spans="1:41" ht="14.5" customHeight="1" x14ac:dyDescent="0.2">
      <c r="A9" s="18" t="s">
        <v>242</v>
      </c>
      <c r="B9" s="23">
        <v>7900</v>
      </c>
      <c r="C9" s="7">
        <v>0.20850929054054054</v>
      </c>
      <c r="D9" s="8">
        <v>0.23835443037974682</v>
      </c>
      <c r="E9" s="8">
        <v>0.21177215189873419</v>
      </c>
      <c r="F9" s="8">
        <v>0.2140506329113924</v>
      </c>
      <c r="G9" s="8">
        <v>0.12936708860759494</v>
      </c>
      <c r="H9" s="8">
        <v>0.45012658227848101</v>
      </c>
      <c r="I9" s="8">
        <v>0.24155967665240133</v>
      </c>
      <c r="J9" s="24">
        <v>0.23340234644582469</v>
      </c>
      <c r="K9" s="25">
        <v>0.28627450980392155</v>
      </c>
      <c r="L9" s="23">
        <v>2673</v>
      </c>
      <c r="M9" s="7">
        <v>7.0550042229729729E-2</v>
      </c>
      <c r="N9" s="8">
        <v>0.10998877665544332</v>
      </c>
      <c r="O9" s="8">
        <v>0.39693228582117474</v>
      </c>
      <c r="P9" s="8">
        <v>0.22184811073699962</v>
      </c>
      <c r="Q9" s="8">
        <v>0.1653605102323539</v>
      </c>
      <c r="R9" s="8">
        <v>0.50692106247661806</v>
      </c>
      <c r="S9" s="8">
        <v>9.2045377352082056E-2</v>
      </c>
      <c r="T9" s="24">
        <v>8.1849551414768809E-2</v>
      </c>
      <c r="U9" s="25">
        <v>0.12381194505632548</v>
      </c>
      <c r="V9" s="23">
        <v>5227</v>
      </c>
      <c r="W9" s="7">
        <v>0.1379592483108108</v>
      </c>
      <c r="X9" s="8">
        <v>0.30399846948536446</v>
      </c>
      <c r="Y9" s="8">
        <v>0.11708436961928448</v>
      </c>
      <c r="Z9" s="8">
        <v>0.21006313372871627</v>
      </c>
      <c r="AA9" s="8">
        <v>0.11096065738452612</v>
      </c>
      <c r="AB9" s="8">
        <v>0.42108283910464894</v>
      </c>
      <c r="AC9" s="8">
        <v>0.14951429930031926</v>
      </c>
      <c r="AD9" s="24">
        <v>0.1515527950310559</v>
      </c>
      <c r="AE9" s="25">
        <v>0.1624625647475961</v>
      </c>
      <c r="AF9" s="23">
        <v>29988</v>
      </c>
      <c r="AG9" s="7">
        <v>0.79149070945945943</v>
      </c>
      <c r="AH9" s="8">
        <v>0.34927304255035346</v>
      </c>
      <c r="AI9" s="8">
        <v>2.3042550353474724E-2</v>
      </c>
      <c r="AJ9" s="8">
        <v>0.18520741629985327</v>
      </c>
      <c r="AK9" s="8">
        <v>8.4967320261437912E-2</v>
      </c>
      <c r="AL9" s="8">
        <v>0.37231559290382821</v>
      </c>
      <c r="AM9" s="8">
        <v>0.7584403233475987</v>
      </c>
      <c r="AN9" s="24">
        <v>0.76659765355417531</v>
      </c>
      <c r="AO9" s="25">
        <v>0.71372549019607845</v>
      </c>
    </row>
    <row r="10" spans="1:41" ht="14.5" customHeight="1" x14ac:dyDescent="0.2">
      <c r="A10" s="18" t="s">
        <v>243</v>
      </c>
      <c r="B10" s="23">
        <v>2022</v>
      </c>
      <c r="C10" s="7">
        <v>0.17904896838749668</v>
      </c>
      <c r="D10" s="8">
        <v>0.36300692383778438</v>
      </c>
      <c r="E10" s="8">
        <v>0.1543026706231454</v>
      </c>
      <c r="F10" s="8">
        <v>0.28536102868447083</v>
      </c>
      <c r="G10" s="8">
        <v>0.27101879327398615</v>
      </c>
      <c r="H10" s="8">
        <v>0.51730959446092972</v>
      </c>
      <c r="I10" s="8">
        <v>0.21008234585258084</v>
      </c>
      <c r="J10" s="24">
        <v>0.20592433975731619</v>
      </c>
      <c r="K10" s="25">
        <v>0.33931888544891642</v>
      </c>
      <c r="L10" s="23">
        <v>878</v>
      </c>
      <c r="M10" s="7">
        <v>7.7747277074293811E-2</v>
      </c>
      <c r="N10" s="8">
        <v>0.22779043280182232</v>
      </c>
      <c r="O10" s="8">
        <v>0.3223234624145786</v>
      </c>
      <c r="P10" s="8">
        <v>0.46924829157175396</v>
      </c>
      <c r="Q10" s="8">
        <v>0.4071268463487806</v>
      </c>
      <c r="R10" s="8">
        <v>0.55011389521640086</v>
      </c>
      <c r="S10" s="8">
        <v>9.700743121108657E-2</v>
      </c>
      <c r="T10" s="24">
        <v>0.14703783012134189</v>
      </c>
      <c r="U10" s="25">
        <v>0.22133583349487887</v>
      </c>
      <c r="V10" s="23">
        <v>1144</v>
      </c>
      <c r="W10" s="7">
        <v>0.10130169131320287</v>
      </c>
      <c r="X10" s="8">
        <v>0.46678321678321677</v>
      </c>
      <c r="Y10" s="8">
        <v>2.5349650349650348E-2</v>
      </c>
      <c r="Z10" s="8">
        <v>0.14423076923076922</v>
      </c>
      <c r="AA10" s="8">
        <v>0.16655824205049882</v>
      </c>
      <c r="AB10" s="8">
        <v>0.49213286713286714</v>
      </c>
      <c r="AC10" s="8">
        <v>0.11307491464149427</v>
      </c>
      <c r="AD10" s="24">
        <v>5.8886509635974305E-2</v>
      </c>
      <c r="AE10" s="25">
        <v>0.11798305195403755</v>
      </c>
      <c r="AF10" s="23">
        <v>9271</v>
      </c>
      <c r="AG10" s="7">
        <v>0.82095103161250327</v>
      </c>
      <c r="AH10" s="8">
        <v>0.34861395750188762</v>
      </c>
      <c r="AI10" s="8">
        <v>7.5612123826987385E-2</v>
      </c>
      <c r="AJ10" s="8">
        <v>0.23999568547082301</v>
      </c>
      <c r="AK10" s="8">
        <v>0.11509006579656995</v>
      </c>
      <c r="AL10" s="8">
        <v>0.42422608132887496</v>
      </c>
      <c r="AM10" s="8">
        <v>0.78991765414741921</v>
      </c>
      <c r="AN10" s="24">
        <v>0.79407566024268383</v>
      </c>
      <c r="AO10" s="25">
        <v>0.66068111455108358</v>
      </c>
    </row>
    <row r="11" spans="1:41" ht="14.5" customHeight="1" x14ac:dyDescent="0.2">
      <c r="A11" s="18" t="s">
        <v>244</v>
      </c>
      <c r="B11" s="23">
        <v>1662</v>
      </c>
      <c r="C11" s="7">
        <v>0.17752616962187567</v>
      </c>
      <c r="D11" s="8">
        <v>0.40252707581227437</v>
      </c>
      <c r="E11" s="8">
        <v>0.12515042117930206</v>
      </c>
      <c r="F11" s="8">
        <v>0.15222623345367028</v>
      </c>
      <c r="G11" s="8">
        <v>0.27797833935018051</v>
      </c>
      <c r="H11" s="8">
        <v>0.5276774969915764</v>
      </c>
      <c r="I11" s="8">
        <v>0.22791060291060292</v>
      </c>
      <c r="J11" s="24">
        <v>0.12347486578818936</v>
      </c>
      <c r="K11" s="25">
        <v>0.37318255250403876</v>
      </c>
      <c r="L11" s="23">
        <v>434</v>
      </c>
      <c r="M11" s="7">
        <v>4.6357615894039736E-2</v>
      </c>
      <c r="N11" s="8">
        <v>0.42165898617511521</v>
      </c>
      <c r="O11" s="8">
        <v>0.22811059907834103</v>
      </c>
      <c r="P11" s="8">
        <v>0.14746543778801843</v>
      </c>
      <c r="Q11" s="8">
        <v>0.5829667219186272</v>
      </c>
      <c r="R11" s="8">
        <v>0.64976958525345618</v>
      </c>
      <c r="S11" s="8">
        <v>7.3284823284823289E-2</v>
      </c>
      <c r="T11" s="24">
        <v>3.1234748657881894E-2</v>
      </c>
      <c r="U11" s="25">
        <v>0.20436797844320212</v>
      </c>
      <c r="V11" s="23">
        <v>1228</v>
      </c>
      <c r="W11" s="7">
        <v>0.13116855372783592</v>
      </c>
      <c r="X11" s="8">
        <v>0.39576547231270359</v>
      </c>
      <c r="Y11" s="8">
        <v>8.8762214983713353E-2</v>
      </c>
      <c r="Z11" s="8">
        <v>0.15390879478827363</v>
      </c>
      <c r="AA11" s="8">
        <v>0.17018928557599006</v>
      </c>
      <c r="AB11" s="8">
        <v>0.48452768729641693</v>
      </c>
      <c r="AC11" s="8">
        <v>0.15462577962577961</v>
      </c>
      <c r="AD11" s="24">
        <v>9.224011713030747E-2</v>
      </c>
      <c r="AE11" s="25">
        <v>0.16881457406083666</v>
      </c>
      <c r="AF11" s="23">
        <v>7700</v>
      </c>
      <c r="AG11" s="7">
        <v>0.82247383037812438</v>
      </c>
      <c r="AH11" s="8">
        <v>0.38064935064935063</v>
      </c>
      <c r="AI11" s="8">
        <v>5.1948051948051948E-3</v>
      </c>
      <c r="AJ11" s="8">
        <v>0.23324675324675326</v>
      </c>
      <c r="AK11" s="8">
        <v>0.10077922077922077</v>
      </c>
      <c r="AL11" s="8">
        <v>0.38584415584415582</v>
      </c>
      <c r="AM11" s="8">
        <v>0.77208939708939706</v>
      </c>
      <c r="AN11" s="24">
        <v>0.87652513421181066</v>
      </c>
      <c r="AO11" s="25">
        <v>0.62681744749596124</v>
      </c>
    </row>
    <row r="12" spans="1:41" ht="14.5" customHeight="1" x14ac:dyDescent="0.2">
      <c r="A12" s="18" t="s">
        <v>245</v>
      </c>
      <c r="B12" s="23">
        <v>58531</v>
      </c>
      <c r="C12" s="7">
        <v>0.27099943513811336</v>
      </c>
      <c r="D12" s="8">
        <v>0.1853718542310912</v>
      </c>
      <c r="E12" s="8">
        <v>0.38936631870290955</v>
      </c>
      <c r="F12" s="8">
        <v>0.32305957526780682</v>
      </c>
      <c r="G12" s="8">
        <v>0.1960328714698194</v>
      </c>
      <c r="H12" s="8">
        <v>0.57473817293400076</v>
      </c>
      <c r="I12" s="8">
        <v>0.301398582602385</v>
      </c>
      <c r="J12" s="24">
        <v>0.30761847435292589</v>
      </c>
      <c r="K12" s="25">
        <v>0.37625840301688801</v>
      </c>
      <c r="L12" s="23">
        <v>15742</v>
      </c>
      <c r="M12" s="7">
        <v>7.2885703438249488E-2</v>
      </c>
      <c r="N12" s="8">
        <v>6.6700546309236441E-2</v>
      </c>
      <c r="O12" s="8">
        <v>0.56758988692669288</v>
      </c>
      <c r="P12" s="8">
        <v>0.39512133146995299</v>
      </c>
      <c r="Q12" s="8">
        <v>0.34801202516676633</v>
      </c>
      <c r="R12" s="8">
        <v>0.63429043323592937</v>
      </c>
      <c r="S12" s="8">
        <v>8.9460905091700793E-2</v>
      </c>
      <c r="T12" s="24">
        <v>0.10118921732906018</v>
      </c>
      <c r="U12" s="25">
        <v>0.17964929661174736</v>
      </c>
      <c r="V12" s="23">
        <v>42789</v>
      </c>
      <c r="W12" s="7">
        <v>0.19811373169986388</v>
      </c>
      <c r="X12" s="8">
        <v>0.22903082567949706</v>
      </c>
      <c r="Y12" s="8">
        <v>0.32379817242749304</v>
      </c>
      <c r="Z12" s="8">
        <v>0.29654817827011615</v>
      </c>
      <c r="AA12" s="8">
        <v>0.14012000046331452</v>
      </c>
      <c r="AB12" s="8">
        <v>0.55282899810699015</v>
      </c>
      <c r="AC12" s="8">
        <v>0.21193767751068424</v>
      </c>
      <c r="AD12" s="24">
        <v>0.20642925702386569</v>
      </c>
      <c r="AE12" s="25">
        <v>0.19660910640514068</v>
      </c>
      <c r="AF12" s="23">
        <v>157451</v>
      </c>
      <c r="AG12" s="7">
        <v>0.72900056486188669</v>
      </c>
      <c r="AH12" s="8">
        <v>0.3366634699049228</v>
      </c>
      <c r="AI12" s="8">
        <v>0.15855726543496071</v>
      </c>
      <c r="AJ12" s="8">
        <v>0.27030631752100653</v>
      </c>
      <c r="AK12" s="8">
        <v>0.12080583800674495</v>
      </c>
      <c r="AL12" s="8">
        <v>0.49522073533988353</v>
      </c>
      <c r="AM12" s="8">
        <v>0.69860141739761494</v>
      </c>
      <c r="AN12" s="24">
        <v>0.69238152564707411</v>
      </c>
      <c r="AO12" s="25">
        <v>0.62374159698311193</v>
      </c>
    </row>
    <row r="13" spans="1:41" ht="14.5" customHeight="1" x14ac:dyDescent="0.2">
      <c r="A13" s="18" t="s">
        <v>246</v>
      </c>
      <c r="B13" s="23">
        <v>21673</v>
      </c>
      <c r="C13" s="7">
        <v>0.16072289335320772</v>
      </c>
      <c r="D13" s="8">
        <v>8.5913348405850604E-2</v>
      </c>
      <c r="E13" s="8">
        <v>0.4590965717713284</v>
      </c>
      <c r="F13" s="8">
        <v>0.34960549993078949</v>
      </c>
      <c r="G13" s="8">
        <v>0.29391408665159413</v>
      </c>
      <c r="H13" s="8">
        <v>0.54500992017717897</v>
      </c>
      <c r="I13" s="8">
        <v>0.1901848393121659</v>
      </c>
      <c r="J13" s="24">
        <v>0.18834671505630265</v>
      </c>
      <c r="K13" s="25">
        <v>0.3101416816787575</v>
      </c>
      <c r="L13" s="23">
        <v>12784</v>
      </c>
      <c r="M13" s="7">
        <v>9.4803740535569947E-2</v>
      </c>
      <c r="N13" s="8">
        <v>2.8473091364205255E-2</v>
      </c>
      <c r="O13" s="8">
        <v>0.7090894868585732</v>
      </c>
      <c r="P13" s="8">
        <v>0.46511264080100123</v>
      </c>
      <c r="Q13" s="8">
        <v>0.4661417887563743</v>
      </c>
      <c r="R13" s="8">
        <v>0.73756257822277849</v>
      </c>
      <c r="S13" s="8">
        <v>0.15181619115089842</v>
      </c>
      <c r="T13" s="24">
        <v>0.14780382311267989</v>
      </c>
      <c r="U13" s="25">
        <v>0.29013859620534049</v>
      </c>
      <c r="V13" s="23">
        <v>8889</v>
      </c>
      <c r="W13" s="7">
        <v>6.5919152817637772E-2</v>
      </c>
      <c r="X13" s="8">
        <v>0.1685228934638317</v>
      </c>
      <c r="Y13" s="8">
        <v>9.9561255484306443E-2</v>
      </c>
      <c r="Z13" s="8">
        <v>0.18348520643491956</v>
      </c>
      <c r="AA13" s="8">
        <v>4.6219301669311638E-2</v>
      </c>
      <c r="AB13" s="8">
        <v>0.26808414894813815</v>
      </c>
      <c r="AC13" s="8">
        <v>3.836864816126747E-2</v>
      </c>
      <c r="AD13" s="24">
        <v>4.0542891943622761E-2</v>
      </c>
      <c r="AE13" s="25">
        <v>2.0003085473416973E-2</v>
      </c>
      <c r="AF13" s="23">
        <v>113174</v>
      </c>
      <c r="AG13" s="7">
        <v>0.83927710664679234</v>
      </c>
      <c r="AH13" s="8">
        <v>0.22514004983476771</v>
      </c>
      <c r="AI13" s="8">
        <v>0.21927297789244879</v>
      </c>
      <c r="AJ13" s="8">
        <v>0.28851149557318817</v>
      </c>
      <c r="AK13" s="8">
        <v>0.125196599925778</v>
      </c>
      <c r="AL13" s="8">
        <v>0.44441302772721653</v>
      </c>
      <c r="AM13" s="8">
        <v>0.8098151606878341</v>
      </c>
      <c r="AN13" s="24">
        <v>0.81165328494369737</v>
      </c>
      <c r="AO13" s="25">
        <v>0.68985831832124256</v>
      </c>
    </row>
    <row r="14" spans="1:41" ht="14.5" customHeight="1" x14ac:dyDescent="0.2">
      <c r="A14" s="18" t="s">
        <v>247</v>
      </c>
      <c r="B14" s="23">
        <v>4861</v>
      </c>
      <c r="C14" s="7">
        <v>0.24541828646438127</v>
      </c>
      <c r="D14" s="8">
        <v>0.28224645134745935</v>
      </c>
      <c r="E14" s="8">
        <v>5.1841184941370091E-2</v>
      </c>
      <c r="F14" s="8">
        <v>0.19913598025097717</v>
      </c>
      <c r="G14" s="8">
        <v>0.14215182061304257</v>
      </c>
      <c r="H14" s="8">
        <v>0.33408763628882948</v>
      </c>
      <c r="I14" s="8">
        <v>0.27284946236559138</v>
      </c>
      <c r="J14" s="24">
        <v>0.28520919269298761</v>
      </c>
      <c r="K14" s="25">
        <v>0.42031630170316303</v>
      </c>
      <c r="L14" s="23">
        <v>1037</v>
      </c>
      <c r="M14" s="7">
        <v>5.2355227949714749E-2</v>
      </c>
      <c r="N14" s="8">
        <v>0.19961427193828352</v>
      </c>
      <c r="O14" s="8">
        <v>0.14946962391513982</v>
      </c>
      <c r="P14" s="8">
        <v>0.19286403085824494</v>
      </c>
      <c r="Q14" s="8">
        <v>0.17954848390223663</v>
      </c>
      <c r="R14" s="8">
        <v>0.34908389585342331</v>
      </c>
      <c r="S14" s="8">
        <v>6.0819892473118281E-2</v>
      </c>
      <c r="T14" s="24">
        <v>5.8927519151443723E-2</v>
      </c>
      <c r="U14" s="25">
        <v>0.11325533929843028</v>
      </c>
      <c r="V14" s="23">
        <v>3824</v>
      </c>
      <c r="W14" s="7">
        <v>0.19306305851466654</v>
      </c>
      <c r="X14" s="8">
        <v>0.30465481171548114</v>
      </c>
      <c r="Y14" s="8">
        <v>2.5366108786610879E-2</v>
      </c>
      <c r="Z14" s="8">
        <v>0.20083682008368201</v>
      </c>
      <c r="AA14" s="8">
        <v>0.13201051835600958</v>
      </c>
      <c r="AB14" s="8">
        <v>0.33002092050209203</v>
      </c>
      <c r="AC14" s="8">
        <v>0.21202956989247312</v>
      </c>
      <c r="AD14" s="24">
        <v>0.22628167354154391</v>
      </c>
      <c r="AE14" s="25">
        <v>0.30706096240473274</v>
      </c>
      <c r="AF14" s="23">
        <v>14946</v>
      </c>
      <c r="AG14" s="7">
        <v>0.75458171353561876</v>
      </c>
      <c r="AH14" s="8">
        <v>0.27646192961327448</v>
      </c>
      <c r="AI14" s="8">
        <v>1.3113876622507695E-2</v>
      </c>
      <c r="AJ14" s="8">
        <v>0.16231767697042687</v>
      </c>
      <c r="AK14" s="8">
        <v>6.3762879700254252E-2</v>
      </c>
      <c r="AL14" s="8">
        <v>0.28957580623578216</v>
      </c>
      <c r="AM14" s="8">
        <v>0.72715053763440862</v>
      </c>
      <c r="AN14" s="24">
        <v>0.71479080730701239</v>
      </c>
      <c r="AO14" s="25">
        <v>0.57968369829683697</v>
      </c>
    </row>
    <row r="15" spans="1:41" ht="14.5" customHeight="1" x14ac:dyDescent="0.2">
      <c r="A15" s="18" t="s">
        <v>248</v>
      </c>
      <c r="B15" s="23">
        <v>2006</v>
      </c>
      <c r="C15" s="7">
        <v>9.0769230769230769E-2</v>
      </c>
      <c r="D15" s="8">
        <v>5.8823529411764705E-2</v>
      </c>
      <c r="E15" s="8">
        <v>0.4202392821535394</v>
      </c>
      <c r="F15" s="8">
        <v>0.34047856430707879</v>
      </c>
      <c r="G15" s="8">
        <v>0.29012961116650049</v>
      </c>
      <c r="H15" s="8">
        <v>0.47906281156530411</v>
      </c>
      <c r="I15" s="8">
        <v>0.11059960870065601</v>
      </c>
      <c r="J15" s="24">
        <v>0.11562552903335026</v>
      </c>
      <c r="K15" s="25">
        <v>0.28348757915245981</v>
      </c>
      <c r="L15" s="23">
        <v>1293</v>
      </c>
      <c r="M15" s="7">
        <v>5.8506787330316744E-2</v>
      </c>
      <c r="N15" s="8">
        <v>2.4748646558391339E-2</v>
      </c>
      <c r="O15" s="8">
        <v>0.66125290023201855</v>
      </c>
      <c r="P15" s="8">
        <v>0.34957463263727767</v>
      </c>
      <c r="Q15" s="8">
        <v>0.41820998271179033</v>
      </c>
      <c r="R15" s="8">
        <v>0.68600154679040992</v>
      </c>
      <c r="S15" s="8">
        <v>0.10208309356657844</v>
      </c>
      <c r="T15" s="24">
        <v>7.6519383781953609E-2</v>
      </c>
      <c r="U15" s="25">
        <v>0.26339284347118602</v>
      </c>
      <c r="V15" s="23">
        <v>713</v>
      </c>
      <c r="W15" s="7">
        <v>3.2262443438914025E-2</v>
      </c>
      <c r="X15" s="8">
        <v>0.12061711079943899</v>
      </c>
      <c r="Y15" s="8">
        <v>-1.6830294530154277E-2</v>
      </c>
      <c r="Z15" s="8">
        <v>0.32398316970546986</v>
      </c>
      <c r="AA15" s="8">
        <v>5.7860438083667753E-2</v>
      </c>
      <c r="AB15" s="8">
        <v>0.10378681626928471</v>
      </c>
      <c r="AC15" s="8">
        <v>8.516515134077569E-3</v>
      </c>
      <c r="AD15" s="24">
        <v>3.9106145251396648E-2</v>
      </c>
      <c r="AE15" s="25">
        <v>2.00947356812738E-2</v>
      </c>
      <c r="AF15" s="23">
        <v>20094</v>
      </c>
      <c r="AG15" s="7">
        <v>0.90923076923076918</v>
      </c>
      <c r="AH15" s="8">
        <v>0.1988155668358714</v>
      </c>
      <c r="AI15" s="8">
        <v>0.18577684881059023</v>
      </c>
      <c r="AJ15" s="8">
        <v>0.25997810291629342</v>
      </c>
      <c r="AK15" s="8">
        <v>7.3205932119040515E-2</v>
      </c>
      <c r="AL15" s="8">
        <v>0.38459241564646163</v>
      </c>
      <c r="AM15" s="8">
        <v>0.88940039129934401</v>
      </c>
      <c r="AN15" s="24">
        <v>0.88437447096664978</v>
      </c>
      <c r="AO15" s="25">
        <v>0.71651242084754019</v>
      </c>
    </row>
    <row r="16" spans="1:41" ht="14.5" customHeight="1" x14ac:dyDescent="0.2">
      <c r="A16" s="18" t="s">
        <v>249</v>
      </c>
      <c r="B16" s="23">
        <v>32154</v>
      </c>
      <c r="C16" s="7">
        <v>0.2052548929487916</v>
      </c>
      <c r="D16" s="8">
        <v>0.24500839708900915</v>
      </c>
      <c r="E16" s="8">
        <v>0.26786713939167756</v>
      </c>
      <c r="F16" s="8">
        <v>0.25402749269142255</v>
      </c>
      <c r="G16" s="8">
        <v>0.21723580269950862</v>
      </c>
      <c r="H16" s="8">
        <v>0.51287553648068673</v>
      </c>
      <c r="I16" s="8">
        <v>0.24367574915775164</v>
      </c>
      <c r="J16" s="24">
        <v>0.21188067444876785</v>
      </c>
      <c r="K16" s="25">
        <v>0.37665138851442437</v>
      </c>
      <c r="L16" s="23">
        <v>13774</v>
      </c>
      <c r="M16" s="7">
        <v>8.7926257867657384E-2</v>
      </c>
      <c r="N16" s="8">
        <v>0.16777987512705098</v>
      </c>
      <c r="O16" s="8">
        <v>0.41600116160882822</v>
      </c>
      <c r="P16" s="8">
        <v>0.33534194859880934</v>
      </c>
      <c r="Q16" s="8">
        <v>0.34775498485505374</v>
      </c>
      <c r="R16" s="8">
        <v>0.58378103673587922</v>
      </c>
      <c r="S16" s="8">
        <v>0.11881612388439033</v>
      </c>
      <c r="T16" s="24">
        <v>0.11981841763942931</v>
      </c>
      <c r="U16" s="25">
        <v>0.25828941285486706</v>
      </c>
      <c r="V16" s="23">
        <v>18380</v>
      </c>
      <c r="W16" s="7">
        <v>0.11732863508113422</v>
      </c>
      <c r="X16" s="8">
        <v>0.30288356909684439</v>
      </c>
      <c r="Y16" s="8">
        <v>0.15685527747551686</v>
      </c>
      <c r="Z16" s="8">
        <v>0.19309031556039172</v>
      </c>
      <c r="AA16" s="8">
        <v>0.11942452875987432</v>
      </c>
      <c r="AB16" s="8">
        <v>0.45973884657236125</v>
      </c>
      <c r="AC16" s="8">
        <v>0.12485962527336131</v>
      </c>
      <c r="AD16" s="24">
        <v>9.2062256809338522E-2</v>
      </c>
      <c r="AE16" s="25">
        <v>0.11836197565955729</v>
      </c>
      <c r="AF16" s="23">
        <v>124500</v>
      </c>
      <c r="AG16" s="7">
        <v>0.79474510705120838</v>
      </c>
      <c r="AH16" s="8">
        <v>0.3642971887550201</v>
      </c>
      <c r="AI16" s="8">
        <v>4.6827309236947792E-2</v>
      </c>
      <c r="AJ16" s="8">
        <v>0.24403212851405623</v>
      </c>
      <c r="AK16" s="8">
        <v>9.285140562248996E-2</v>
      </c>
      <c r="AL16" s="8">
        <v>0.41112449799196787</v>
      </c>
      <c r="AM16" s="8">
        <v>0.75632425084224841</v>
      </c>
      <c r="AN16" s="24">
        <v>0.78811932555123221</v>
      </c>
      <c r="AO16" s="25">
        <v>0.62334861148557563</v>
      </c>
    </row>
    <row r="17" spans="1:41" ht="14.5" customHeight="1" x14ac:dyDescent="0.2">
      <c r="A17" s="18" t="s">
        <v>250</v>
      </c>
      <c r="B17" s="23">
        <v>8221</v>
      </c>
      <c r="C17" s="7">
        <v>9.6611942227915346E-2</v>
      </c>
      <c r="D17" s="8">
        <v>0.19620484126018733</v>
      </c>
      <c r="E17" s="8">
        <v>0.29899039046344728</v>
      </c>
      <c r="F17" s="8">
        <v>0.3103028828609658</v>
      </c>
      <c r="G17" s="8">
        <v>0.27198637635324169</v>
      </c>
      <c r="H17" s="8">
        <v>0.49519523172363461</v>
      </c>
      <c r="I17" s="8">
        <v>0.10756466826961186</v>
      </c>
      <c r="J17" s="24">
        <v>0.10658032170461668</v>
      </c>
      <c r="K17" s="25">
        <v>0.16731517509727625</v>
      </c>
      <c r="L17" s="23">
        <v>3518</v>
      </c>
      <c r="M17" s="7">
        <v>4.1343001186936644E-2</v>
      </c>
      <c r="N17" s="8">
        <v>0.14354747015349631</v>
      </c>
      <c r="O17" s="8">
        <v>0.5230244457077885</v>
      </c>
      <c r="P17" s="8">
        <v>0.45451961341671404</v>
      </c>
      <c r="Q17" s="8">
        <v>0.45521145526795603</v>
      </c>
      <c r="R17" s="8">
        <v>0.66657191586128484</v>
      </c>
      <c r="S17" s="8">
        <v>6.1959996829339184E-2</v>
      </c>
      <c r="T17" s="24">
        <v>6.6805932734489246E-2</v>
      </c>
      <c r="U17" s="25">
        <v>0.11983192903566817</v>
      </c>
      <c r="V17" s="23">
        <v>4703</v>
      </c>
      <c r="W17" s="7">
        <v>5.5268941040978695E-2</v>
      </c>
      <c r="X17" s="8">
        <v>0.23559430150967467</v>
      </c>
      <c r="Y17" s="8">
        <v>0.13140548586008929</v>
      </c>
      <c r="Z17" s="8">
        <v>0.202423984690623</v>
      </c>
      <c r="AA17" s="8">
        <v>0.13492793969111855</v>
      </c>
      <c r="AB17" s="8">
        <v>0.36699978736976396</v>
      </c>
      <c r="AC17" s="8">
        <v>4.5604671440272679E-2</v>
      </c>
      <c r="AD17" s="24">
        <v>3.9774388970127431E-2</v>
      </c>
      <c r="AE17" s="25">
        <v>4.7483246061608093E-2</v>
      </c>
      <c r="AF17" s="23">
        <v>76872</v>
      </c>
      <c r="AG17" s="7">
        <v>0.90338805777208464</v>
      </c>
      <c r="AH17" s="8">
        <v>0.30364762202102197</v>
      </c>
      <c r="AI17" s="8">
        <v>0.13573212613175148</v>
      </c>
      <c r="AJ17" s="8">
        <v>0.27817670933499844</v>
      </c>
      <c r="AK17" s="8">
        <v>0.14476012072015818</v>
      </c>
      <c r="AL17" s="8">
        <v>0.43937974815277342</v>
      </c>
      <c r="AM17" s="8">
        <v>0.89243533173038814</v>
      </c>
      <c r="AN17" s="24">
        <v>0.89341967829538338</v>
      </c>
      <c r="AO17" s="25">
        <v>0.83268482490272377</v>
      </c>
    </row>
    <row r="18" spans="1:41" ht="14.5" customHeight="1" x14ac:dyDescent="0.2">
      <c r="A18" s="18" t="s">
        <v>251</v>
      </c>
      <c r="B18" s="23">
        <v>4497</v>
      </c>
      <c r="C18" s="7">
        <v>0.10785465883199424</v>
      </c>
      <c r="D18" s="8">
        <v>0.22748498999332889</v>
      </c>
      <c r="E18" s="8">
        <v>0.2555036691127418</v>
      </c>
      <c r="F18" s="8">
        <v>0.32866355348009785</v>
      </c>
      <c r="G18" s="8">
        <v>0.27796308650211254</v>
      </c>
      <c r="H18" s="8">
        <v>0.48298865910607069</v>
      </c>
      <c r="I18" s="8">
        <v>0.13625243083871777</v>
      </c>
      <c r="J18" s="24">
        <v>0.14839357429718875</v>
      </c>
      <c r="K18" s="25">
        <v>0.32569046378322042</v>
      </c>
      <c r="L18" s="23">
        <v>1011</v>
      </c>
      <c r="M18" s="7">
        <v>2.4247511692049407E-2</v>
      </c>
      <c r="N18" s="8">
        <v>0.14144411473788329</v>
      </c>
      <c r="O18" s="8">
        <v>0.35014836795252224</v>
      </c>
      <c r="P18" s="8">
        <v>0.40158259149357073</v>
      </c>
      <c r="Q18" s="8">
        <v>0.47058823025068686</v>
      </c>
      <c r="R18" s="8">
        <v>0.49159248269040556</v>
      </c>
      <c r="S18" s="8">
        <v>3.1177466909227777E-2</v>
      </c>
      <c r="T18" s="24">
        <v>4.0763052208835339E-2</v>
      </c>
      <c r="U18" s="25">
        <v>0.12396162083987609</v>
      </c>
      <c r="V18" s="23">
        <v>3486</v>
      </c>
      <c r="W18" s="7">
        <v>8.360714713994484E-2</v>
      </c>
      <c r="X18" s="8">
        <v>0.25243832472748134</v>
      </c>
      <c r="Y18" s="8">
        <v>0.22805507745266781</v>
      </c>
      <c r="Z18" s="8">
        <v>0.30751577739529545</v>
      </c>
      <c r="AA18" s="8">
        <v>0.22209847940807678</v>
      </c>
      <c r="AB18" s="8">
        <v>0.48049340218014919</v>
      </c>
      <c r="AC18" s="8">
        <v>0.10507496392948999</v>
      </c>
      <c r="AD18" s="24">
        <v>0.10763052208835341</v>
      </c>
      <c r="AE18" s="25">
        <v>0.20172884294334437</v>
      </c>
      <c r="AF18" s="23">
        <v>37198</v>
      </c>
      <c r="AG18" s="7">
        <v>0.8921453411680057</v>
      </c>
      <c r="AH18" s="8">
        <v>0.2860906500349481</v>
      </c>
      <c r="AI18" s="8">
        <v>8.4063659336523475E-2</v>
      </c>
      <c r="AJ18" s="8">
        <v>0.22802301198989192</v>
      </c>
      <c r="AK18" s="8">
        <v>6.9573632991021025E-2</v>
      </c>
      <c r="AL18" s="8">
        <v>0.37015430937147159</v>
      </c>
      <c r="AM18" s="8">
        <v>0.86374756916128226</v>
      </c>
      <c r="AN18" s="24">
        <v>0.8516064257028112</v>
      </c>
      <c r="AO18" s="25">
        <v>0.67430953621677958</v>
      </c>
    </row>
    <row r="19" spans="1:41" ht="14.5" customHeight="1" x14ac:dyDescent="0.2">
      <c r="A19" s="18" t="s">
        <v>252</v>
      </c>
      <c r="B19" s="23">
        <v>4598</v>
      </c>
      <c r="C19" s="7">
        <v>0.11586241653017514</v>
      </c>
      <c r="D19" s="8">
        <v>0.11918225315354503</v>
      </c>
      <c r="E19" s="8">
        <v>0.3727707698999565</v>
      </c>
      <c r="F19" s="8">
        <v>0.27685950413223143</v>
      </c>
      <c r="G19" s="8">
        <v>0.3170943888647238</v>
      </c>
      <c r="H19" s="8">
        <v>0.49195302305350153</v>
      </c>
      <c r="I19" s="8">
        <v>0.16254670882437483</v>
      </c>
      <c r="J19" s="24">
        <v>0.12992447438252705</v>
      </c>
      <c r="K19" s="25">
        <v>0.28621908127208479</v>
      </c>
      <c r="L19" s="23">
        <v>2198</v>
      </c>
      <c r="M19" s="7">
        <v>5.5386166057704425E-2</v>
      </c>
      <c r="N19" s="8">
        <v>2.7752502274795268E-2</v>
      </c>
      <c r="O19" s="8">
        <v>0.67606915377616017</v>
      </c>
      <c r="P19" s="8">
        <v>0.35532302092811646</v>
      </c>
      <c r="Q19" s="8">
        <v>0.47087507882872737</v>
      </c>
      <c r="R19" s="8">
        <v>0.70382165605095537</v>
      </c>
      <c r="S19" s="8">
        <v>0.11116700201207244</v>
      </c>
      <c r="T19" s="24">
        <v>7.9710144927536225E-2</v>
      </c>
      <c r="U19" s="25">
        <v>0.20317695784561107</v>
      </c>
      <c r="V19" s="23">
        <v>2400</v>
      </c>
      <c r="W19" s="7">
        <v>6.0476250472470704E-2</v>
      </c>
      <c r="X19" s="8">
        <v>0.20291666666666666</v>
      </c>
      <c r="Y19" s="8">
        <v>9.5000000000000001E-2</v>
      </c>
      <c r="Z19" s="8">
        <v>0.20499999999999999</v>
      </c>
      <c r="AA19" s="8">
        <v>0.1762569069726905</v>
      </c>
      <c r="AB19" s="8">
        <v>0.29791666666666666</v>
      </c>
      <c r="AC19" s="8">
        <v>5.1379706812302382E-2</v>
      </c>
      <c r="AD19" s="24">
        <v>5.0214329454990818E-2</v>
      </c>
      <c r="AE19" s="25">
        <v>8.3042123426473741E-2</v>
      </c>
      <c r="AF19" s="23">
        <v>35087</v>
      </c>
      <c r="AG19" s="7">
        <v>0.88413758346982485</v>
      </c>
      <c r="AH19" s="8">
        <v>0.20400718214723401</v>
      </c>
      <c r="AI19" s="8">
        <v>0.12813862684185026</v>
      </c>
      <c r="AJ19" s="8">
        <v>0.24296748083335709</v>
      </c>
      <c r="AK19" s="8">
        <v>0.10362812437654972</v>
      </c>
      <c r="AL19" s="8">
        <v>0.3321458089890843</v>
      </c>
      <c r="AM19" s="8">
        <v>0.83745329117562517</v>
      </c>
      <c r="AN19" s="24">
        <v>0.87007552561747292</v>
      </c>
      <c r="AO19" s="25">
        <v>0.71378091872791516</v>
      </c>
    </row>
    <row r="20" spans="1:41" ht="14.5" customHeight="1" x14ac:dyDescent="0.2">
      <c r="A20" s="18" t="s">
        <v>253</v>
      </c>
      <c r="B20" s="23">
        <v>3717</v>
      </c>
      <c r="C20" s="7">
        <v>6.7272365301431603E-2</v>
      </c>
      <c r="D20" s="8">
        <v>0.18832391713747645</v>
      </c>
      <c r="E20" s="8">
        <v>0.36857680925477537</v>
      </c>
      <c r="F20" s="8">
        <v>0.44928705945655101</v>
      </c>
      <c r="G20" s="8">
        <v>0.34543987086359967</v>
      </c>
      <c r="H20" s="8">
        <v>0.55690072639225185</v>
      </c>
      <c r="I20" s="8">
        <v>8.1714827096162956E-2</v>
      </c>
      <c r="J20" s="24">
        <v>9.3384778840239338E-2</v>
      </c>
      <c r="K20" s="25">
        <v>0.17940477853849379</v>
      </c>
      <c r="L20" s="23">
        <v>955</v>
      </c>
      <c r="M20" s="7">
        <v>1.7284129368541075E-2</v>
      </c>
      <c r="N20" s="8">
        <v>0.10366492146596859</v>
      </c>
      <c r="O20" s="8">
        <v>0.47643979057591623</v>
      </c>
      <c r="P20" s="8">
        <v>0.53403141361256545</v>
      </c>
      <c r="Q20" s="8">
        <v>0.45226581875873811</v>
      </c>
      <c r="R20" s="8">
        <v>0.58010471204188485</v>
      </c>
      <c r="S20" s="8">
        <v>2.1869572082741196E-2</v>
      </c>
      <c r="T20" s="24">
        <v>2.8518704915282671E-2</v>
      </c>
      <c r="U20" s="25">
        <v>6.0348450036970085E-2</v>
      </c>
      <c r="V20" s="23">
        <v>2762</v>
      </c>
      <c r="W20" s="7">
        <v>4.9988235932890521E-2</v>
      </c>
      <c r="X20" s="8">
        <v>0.21759594496741491</v>
      </c>
      <c r="Y20" s="8">
        <v>0.33128167994207097</v>
      </c>
      <c r="Z20" s="8">
        <v>0.41998551774076753</v>
      </c>
      <c r="AA20" s="8">
        <v>0.30850331031332556</v>
      </c>
      <c r="AB20" s="8">
        <v>0.54887762490948588</v>
      </c>
      <c r="AC20" s="8">
        <v>5.9845255013421757E-2</v>
      </c>
      <c r="AD20" s="24">
        <v>6.4866073924956663E-2</v>
      </c>
      <c r="AE20" s="25">
        <v>0.11905632850152371</v>
      </c>
      <c r="AF20" s="23">
        <v>51536</v>
      </c>
      <c r="AG20" s="7">
        <v>0.93272763469856845</v>
      </c>
      <c r="AH20" s="8">
        <v>0.32404532753803167</v>
      </c>
      <c r="AI20" s="8">
        <v>0.12732846941943496</v>
      </c>
      <c r="AJ20" s="8">
        <v>0.31459562247749145</v>
      </c>
      <c r="AK20" s="8">
        <v>0.11395917416951257</v>
      </c>
      <c r="AL20" s="8">
        <v>0.4513737969574666</v>
      </c>
      <c r="AM20" s="8">
        <v>0.91828517290383704</v>
      </c>
      <c r="AN20" s="24">
        <v>0.90661522115976068</v>
      </c>
      <c r="AO20" s="25">
        <v>0.82059522146150621</v>
      </c>
    </row>
    <row r="21" spans="1:41" ht="14.5" customHeight="1" x14ac:dyDescent="0.2">
      <c r="A21" s="18" t="s">
        <v>254</v>
      </c>
      <c r="B21" s="23">
        <v>4092</v>
      </c>
      <c r="C21" s="7">
        <v>6.7815710971163401E-2</v>
      </c>
      <c r="D21" s="8">
        <v>0.10997067448680352</v>
      </c>
      <c r="E21" s="8">
        <v>0.52052785923753664</v>
      </c>
      <c r="F21" s="8">
        <v>0.37536656891495601</v>
      </c>
      <c r="G21" s="8">
        <v>0.30205278592375367</v>
      </c>
      <c r="H21" s="8">
        <v>0.63049853372434017</v>
      </c>
      <c r="I21" s="8">
        <v>8.5796947224901068E-2</v>
      </c>
      <c r="J21" s="24">
        <v>8.0812332298626818E-2</v>
      </c>
      <c r="K21" s="25">
        <v>0.12316890881913303</v>
      </c>
      <c r="L21" s="23">
        <v>1753</v>
      </c>
      <c r="M21" s="7">
        <v>2.9052038448790188E-2</v>
      </c>
      <c r="N21" s="8">
        <v>1.0838562464346835E-2</v>
      </c>
      <c r="O21" s="8">
        <v>0.76155162578436963</v>
      </c>
      <c r="P21" s="8">
        <v>0.47632629777524244</v>
      </c>
      <c r="Q21" s="8">
        <v>0.45025535146845491</v>
      </c>
      <c r="R21" s="8">
        <v>0.77239018824871652</v>
      </c>
      <c r="S21" s="8">
        <v>4.50267699777194E-2</v>
      </c>
      <c r="T21" s="24">
        <v>4.3931183248276953E-2</v>
      </c>
      <c r="U21" s="25">
        <v>7.8654472458814295E-2</v>
      </c>
      <c r="V21" s="23">
        <v>2339</v>
      </c>
      <c r="W21" s="7">
        <v>3.876367252237322E-2</v>
      </c>
      <c r="X21" s="8">
        <v>0.18426678067550234</v>
      </c>
      <c r="Y21" s="8">
        <v>0.33988884138520736</v>
      </c>
      <c r="Z21" s="8">
        <v>0.29970072680632748</v>
      </c>
      <c r="AA21" s="8">
        <v>0.19098006364933673</v>
      </c>
      <c r="AB21" s="8">
        <v>0.52415562206070976</v>
      </c>
      <c r="AC21" s="8">
        <v>4.0770177247181669E-2</v>
      </c>
      <c r="AD21" s="24">
        <v>3.6881149050349872E-2</v>
      </c>
      <c r="AE21" s="25">
        <v>4.4514436360318745E-2</v>
      </c>
      <c r="AF21" s="23">
        <v>56248</v>
      </c>
      <c r="AG21" s="7">
        <v>0.93218428902883654</v>
      </c>
      <c r="AH21" s="8">
        <v>0.31892689517849526</v>
      </c>
      <c r="AI21" s="8">
        <v>0.16981937135542596</v>
      </c>
      <c r="AJ21" s="8">
        <v>0.31060659934575452</v>
      </c>
      <c r="AK21" s="8">
        <v>0.15643222870146495</v>
      </c>
      <c r="AL21" s="8">
        <v>0.48874626653392123</v>
      </c>
      <c r="AM21" s="8">
        <v>0.91420305277509895</v>
      </c>
      <c r="AN21" s="24">
        <v>0.91918766770137317</v>
      </c>
      <c r="AO21" s="25">
        <v>0.87683109118086699</v>
      </c>
    </row>
    <row r="22" spans="1:41" ht="14.5" customHeight="1" x14ac:dyDescent="0.2">
      <c r="A22" s="18" t="s">
        <v>255</v>
      </c>
      <c r="B22" s="23">
        <v>500</v>
      </c>
      <c r="C22" s="7">
        <v>3.7266154878139675E-2</v>
      </c>
      <c r="D22" s="8">
        <v>0.53400000000000003</v>
      </c>
      <c r="E22" s="8">
        <v>0.216</v>
      </c>
      <c r="F22" s="8">
        <v>0.23400000000000001</v>
      </c>
      <c r="G22" s="8">
        <v>4.2000000000000003E-2</v>
      </c>
      <c r="H22" s="8">
        <v>0.75</v>
      </c>
      <c r="I22" s="8">
        <v>6.042539477924589E-2</v>
      </c>
      <c r="J22" s="24">
        <v>3.0500521376433786E-2</v>
      </c>
      <c r="K22" s="25">
        <v>2.2875816993464051E-2</v>
      </c>
      <c r="L22" s="23">
        <v>24</v>
      </c>
      <c r="M22" s="7">
        <v>1.7887754341507044E-3</v>
      </c>
      <c r="N22" s="8">
        <v>0.125</v>
      </c>
      <c r="O22" s="8">
        <v>0</v>
      </c>
      <c r="P22" s="8">
        <v>0.95833333333333337</v>
      </c>
      <c r="Q22" s="8">
        <v>0</v>
      </c>
      <c r="R22" s="8">
        <v>0.125</v>
      </c>
      <c r="S22" s="8">
        <v>4.8340315823396714E-4</v>
      </c>
      <c r="T22" s="24">
        <v>5.9958289885297181E-3</v>
      </c>
      <c r="U22" s="25">
        <v>0</v>
      </c>
      <c r="V22" s="23">
        <v>476</v>
      </c>
      <c r="W22" s="7">
        <v>3.5477379443988967E-2</v>
      </c>
      <c r="X22" s="8">
        <v>0.55462184873949583</v>
      </c>
      <c r="Y22" s="8">
        <v>0.22689075630252101</v>
      </c>
      <c r="Z22" s="8">
        <v>0.19747899159663865</v>
      </c>
      <c r="AA22" s="8">
        <v>4.4117647058823532E-2</v>
      </c>
      <c r="AB22" s="8">
        <v>0.78151260504201681</v>
      </c>
      <c r="AC22" s="8">
        <v>5.9941991621011922E-2</v>
      </c>
      <c r="AD22" s="24">
        <v>2.4504692387904068E-2</v>
      </c>
      <c r="AE22" s="25">
        <v>2.2875816993464051E-2</v>
      </c>
      <c r="AF22" s="23">
        <v>12917</v>
      </c>
      <c r="AG22" s="7">
        <v>0.96273384512186033</v>
      </c>
      <c r="AH22" s="8">
        <v>0.37949988387396455</v>
      </c>
      <c r="AI22" s="8">
        <v>7.1920724626461249E-2</v>
      </c>
      <c r="AJ22" s="8">
        <v>0.28791515057675932</v>
      </c>
      <c r="AK22" s="8">
        <v>6.9443369203375391E-2</v>
      </c>
      <c r="AL22" s="8">
        <v>0.45142060850042581</v>
      </c>
      <c r="AM22" s="8">
        <v>0.93957460522075409</v>
      </c>
      <c r="AN22" s="24">
        <v>0.96949947862356622</v>
      </c>
      <c r="AO22" s="25">
        <v>0.97712418300653592</v>
      </c>
    </row>
    <row r="23" spans="1:41" ht="14.5" customHeight="1" x14ac:dyDescent="0.2">
      <c r="A23" s="18" t="s">
        <v>256</v>
      </c>
      <c r="B23" s="23">
        <v>18270</v>
      </c>
      <c r="C23" s="7">
        <v>0.24349610832711377</v>
      </c>
      <c r="D23" s="8">
        <v>0.15533661740558291</v>
      </c>
      <c r="E23" s="8">
        <v>0.29775588396278052</v>
      </c>
      <c r="F23" s="8">
        <v>0.18916256157635469</v>
      </c>
      <c r="G23" s="8">
        <v>0.21401204159824849</v>
      </c>
      <c r="H23" s="8">
        <v>0.45309250136836343</v>
      </c>
      <c r="I23" s="8">
        <v>0.30666073942357563</v>
      </c>
      <c r="J23" s="24">
        <v>0.25720026791694572</v>
      </c>
      <c r="K23" s="25">
        <v>0.47302201790466974</v>
      </c>
      <c r="L23" s="23">
        <v>6711</v>
      </c>
      <c r="M23" s="7">
        <v>8.9441838149056402E-2</v>
      </c>
      <c r="N23" s="8">
        <v>6.3626881239755628E-2</v>
      </c>
      <c r="O23" s="8">
        <v>0.47459395023096407</v>
      </c>
      <c r="P23" s="8">
        <v>0.26255401579496351</v>
      </c>
      <c r="Q23" s="8">
        <v>0.38786308267995345</v>
      </c>
      <c r="R23" s="8">
        <v>0.53822083147071975</v>
      </c>
      <c r="S23" s="8">
        <v>0.13380751278061792</v>
      </c>
      <c r="T23" s="24">
        <v>0.13113046066830394</v>
      </c>
      <c r="U23" s="25">
        <v>0.31489827581238417</v>
      </c>
      <c r="V23" s="23">
        <v>11559</v>
      </c>
      <c r="W23" s="7">
        <v>0.15405427017805737</v>
      </c>
      <c r="X23" s="8">
        <v>0.20858205727139026</v>
      </c>
      <c r="Y23" s="8">
        <v>0.19508608011073622</v>
      </c>
      <c r="Z23" s="8">
        <v>0.14655246993684576</v>
      </c>
      <c r="AA23" s="8">
        <v>0.11307646441169932</v>
      </c>
      <c r="AB23" s="8">
        <v>0.40366813738212648</v>
      </c>
      <c r="AC23" s="8">
        <v>0.17285322664295769</v>
      </c>
      <c r="AD23" s="24">
        <v>0.12606980724864181</v>
      </c>
      <c r="AE23" s="25">
        <v>0.15812374209228555</v>
      </c>
      <c r="AF23" s="23">
        <v>56762</v>
      </c>
      <c r="AG23" s="7">
        <v>0.75650389167288623</v>
      </c>
      <c r="AH23" s="8">
        <v>0.28549029280152216</v>
      </c>
      <c r="AI23" s="8">
        <v>4.4237341883654559E-2</v>
      </c>
      <c r="AJ23" s="8">
        <v>0.17583947006800324</v>
      </c>
      <c r="AK23" s="8">
        <v>7.6741481977379233E-2</v>
      </c>
      <c r="AL23" s="8">
        <v>0.32972763468517668</v>
      </c>
      <c r="AM23" s="8">
        <v>0.69333926057642437</v>
      </c>
      <c r="AN23" s="24">
        <v>0.74279973208305428</v>
      </c>
      <c r="AO23" s="25">
        <v>0.52697798209533031</v>
      </c>
    </row>
    <row r="24" spans="1:41" ht="14.5" customHeight="1" x14ac:dyDescent="0.2">
      <c r="A24" s="18" t="s">
        <v>257</v>
      </c>
      <c r="B24" s="23">
        <v>20693</v>
      </c>
      <c r="C24" s="7">
        <v>0.27329397625368146</v>
      </c>
      <c r="D24" s="8">
        <v>0.4282607645097376</v>
      </c>
      <c r="E24" s="8">
        <v>4.8325520707485622E-2</v>
      </c>
      <c r="F24" s="8">
        <v>0.22273232494080122</v>
      </c>
      <c r="G24" s="8">
        <v>0.1286908616440342</v>
      </c>
      <c r="H24" s="8">
        <v>0.47658628521722324</v>
      </c>
      <c r="I24" s="8">
        <v>0.34370752448332348</v>
      </c>
      <c r="J24" s="24">
        <v>0.31696582078261465</v>
      </c>
      <c r="K24" s="25">
        <v>0.41318851823118696</v>
      </c>
      <c r="L24" s="23">
        <v>5349</v>
      </c>
      <c r="M24" s="7">
        <v>7.0644637267720592E-2</v>
      </c>
      <c r="N24" s="8">
        <v>0.41446999439147503</v>
      </c>
      <c r="O24" s="8">
        <v>5.38418395961862E-2</v>
      </c>
      <c r="P24" s="8">
        <v>0.22845391661992895</v>
      </c>
      <c r="Q24" s="8">
        <v>0.2015588674169437</v>
      </c>
      <c r="R24" s="8">
        <v>0.46831183398766124</v>
      </c>
      <c r="S24" s="8">
        <v>8.7303523507475694E-2</v>
      </c>
      <c r="T24" s="24">
        <v>8.4038236709992442E-2</v>
      </c>
      <c r="U24" s="25">
        <v>0.16728291416807323</v>
      </c>
      <c r="V24" s="23">
        <v>15344</v>
      </c>
      <c r="W24" s="7">
        <v>0.20264933898596088</v>
      </c>
      <c r="X24" s="8">
        <v>0.43306830031282584</v>
      </c>
      <c r="Y24" s="8">
        <v>4.6402502606882168E-2</v>
      </c>
      <c r="Z24" s="8">
        <v>0.22073774765380605</v>
      </c>
      <c r="AA24" s="8">
        <v>0.1032886873166559</v>
      </c>
      <c r="AB24" s="8">
        <v>0.47947080291970801</v>
      </c>
      <c r="AC24" s="8">
        <v>0.25640400097584776</v>
      </c>
      <c r="AD24" s="24">
        <v>0.23292758407262223</v>
      </c>
      <c r="AE24" s="25">
        <v>0.24590560406311374</v>
      </c>
      <c r="AF24" s="23">
        <v>55024</v>
      </c>
      <c r="AG24" s="7">
        <v>0.72670602374631854</v>
      </c>
      <c r="AH24" s="8">
        <v>0.32431302704274501</v>
      </c>
      <c r="AI24" s="8">
        <v>1.7919453329456238E-2</v>
      </c>
      <c r="AJ24" s="8">
        <v>0.18050305321314336</v>
      </c>
      <c r="AK24" s="8">
        <v>6.8733643501017738E-2</v>
      </c>
      <c r="AL24" s="8">
        <v>0.34223248037220122</v>
      </c>
      <c r="AM24" s="8">
        <v>0.65629247551667658</v>
      </c>
      <c r="AN24" s="24">
        <v>0.6830341792173853</v>
      </c>
      <c r="AO24" s="25">
        <v>0.58681148176881304</v>
      </c>
    </row>
    <row r="25" spans="1:41" ht="14.5" customHeight="1" x14ac:dyDescent="0.2">
      <c r="A25" s="18" t="s">
        <v>258</v>
      </c>
      <c r="B25" s="23">
        <v>13514</v>
      </c>
      <c r="C25" s="7">
        <v>0.110221192744356</v>
      </c>
      <c r="D25" s="8">
        <v>0.28681367470771052</v>
      </c>
      <c r="E25" s="8">
        <v>0.1892851857333136</v>
      </c>
      <c r="F25" s="8">
        <v>0.31352671303833063</v>
      </c>
      <c r="G25" s="8">
        <v>0.22177001627941395</v>
      </c>
      <c r="H25" s="8">
        <v>0.47609886044102412</v>
      </c>
      <c r="I25" s="8">
        <v>0.11398302832745762</v>
      </c>
      <c r="J25" s="24">
        <v>0.11404500430663221</v>
      </c>
      <c r="K25" s="25">
        <v>0.21279466060778188</v>
      </c>
      <c r="L25" s="23">
        <v>2861</v>
      </c>
      <c r="M25" s="7">
        <v>2.333452955761451E-2</v>
      </c>
      <c r="N25" s="8">
        <v>0.18490038448095072</v>
      </c>
      <c r="O25" s="8">
        <v>0.41768612373296049</v>
      </c>
      <c r="P25" s="8">
        <v>0.41454037049982523</v>
      </c>
      <c r="Q25" s="8">
        <v>0.33487744206296649</v>
      </c>
      <c r="R25" s="8">
        <v>0.60258650821391124</v>
      </c>
      <c r="S25" s="8">
        <v>3.0541924282955692E-2</v>
      </c>
      <c r="T25" s="24">
        <v>3.1922911283376397E-2</v>
      </c>
      <c r="U25" s="25">
        <v>6.8026438635483313E-2</v>
      </c>
      <c r="V25" s="23">
        <v>10653</v>
      </c>
      <c r="W25" s="7">
        <v>8.6886663186741486E-2</v>
      </c>
      <c r="X25" s="8">
        <v>0.31418379799117618</v>
      </c>
      <c r="Y25" s="8">
        <v>0.12794517976156952</v>
      </c>
      <c r="Z25" s="8">
        <v>0.28639819769079133</v>
      </c>
      <c r="AA25" s="8">
        <v>0.19139356409066488</v>
      </c>
      <c r="AB25" s="8">
        <v>0.44212897775274573</v>
      </c>
      <c r="AC25" s="8">
        <v>8.3441104044501918E-2</v>
      </c>
      <c r="AD25" s="24">
        <v>8.2122093023255807E-2</v>
      </c>
      <c r="AE25" s="25">
        <v>0.14476822197229858</v>
      </c>
      <c r="AF25" s="23">
        <v>109094</v>
      </c>
      <c r="AG25" s="7">
        <v>0.88977880725564396</v>
      </c>
      <c r="AH25" s="8">
        <v>0.38035089005811501</v>
      </c>
      <c r="AI25" s="8">
        <v>7.8088620822410026E-2</v>
      </c>
      <c r="AJ25" s="8">
        <v>0.3017122848185968</v>
      </c>
      <c r="AK25" s="8">
        <v>0.10162795387464021</v>
      </c>
      <c r="AL25" s="8">
        <v>0.45843951088052504</v>
      </c>
      <c r="AM25" s="8">
        <v>0.88601697167254234</v>
      </c>
      <c r="AN25" s="24">
        <v>0.88595499569336778</v>
      </c>
      <c r="AO25" s="25">
        <v>0.78720533939221815</v>
      </c>
    </row>
    <row r="26" spans="1:41" ht="14.5" customHeight="1" x14ac:dyDescent="0.2">
      <c r="A26" s="18" t="s">
        <v>259</v>
      </c>
      <c r="B26" s="23">
        <v>12350</v>
      </c>
      <c r="C26" s="7">
        <v>0.16965683984943813</v>
      </c>
      <c r="D26" s="8">
        <v>0.44744939271255063</v>
      </c>
      <c r="E26" s="8">
        <v>0.17951417004048584</v>
      </c>
      <c r="F26" s="8">
        <v>0.38178137651821864</v>
      </c>
      <c r="G26" s="8">
        <v>0.24914979757085021</v>
      </c>
      <c r="H26" s="8">
        <v>0.62696356275303644</v>
      </c>
      <c r="I26" s="8">
        <v>0.29398587592072289</v>
      </c>
      <c r="J26" s="24">
        <v>0.30766721044045675</v>
      </c>
      <c r="K26" s="25">
        <v>0.45376788084353342</v>
      </c>
      <c r="L26" s="23">
        <v>2089</v>
      </c>
      <c r="M26" s="7">
        <v>2.8697420117042613E-2</v>
      </c>
      <c r="N26" s="8">
        <v>0.16179990426041169</v>
      </c>
      <c r="O26" s="8">
        <v>0.41311632359980854</v>
      </c>
      <c r="P26" s="8">
        <v>0.38247965533748207</v>
      </c>
      <c r="Q26" s="8">
        <v>0.38624252370532797</v>
      </c>
      <c r="R26" s="8">
        <v>0.57491622786022023</v>
      </c>
      <c r="S26" s="8">
        <v>4.559951401017541E-2</v>
      </c>
      <c r="T26" s="24">
        <v>5.2137030995106033E-2</v>
      </c>
      <c r="U26" s="25">
        <v>0.11898844300551985</v>
      </c>
      <c r="V26" s="23">
        <v>10261</v>
      </c>
      <c r="W26" s="7">
        <v>0.14095941973239554</v>
      </c>
      <c r="X26" s="8">
        <v>0.50560374232530947</v>
      </c>
      <c r="Y26" s="8">
        <v>0.13195594971250366</v>
      </c>
      <c r="Z26" s="8">
        <v>0.38163921645063836</v>
      </c>
      <c r="AA26" s="8">
        <v>0.22123958366431831</v>
      </c>
      <c r="AB26" s="8">
        <v>0.63755969203781304</v>
      </c>
      <c r="AC26" s="8">
        <v>0.2483863619105475</v>
      </c>
      <c r="AD26" s="24">
        <v>0.25553017944535072</v>
      </c>
      <c r="AE26" s="25">
        <v>0.33477943783801356</v>
      </c>
      <c r="AF26" s="23">
        <v>60444</v>
      </c>
      <c r="AG26" s="7">
        <v>0.83034316015056187</v>
      </c>
      <c r="AH26" s="8">
        <v>0.27072993183773408</v>
      </c>
      <c r="AI26" s="8">
        <v>3.6910197869101977E-2</v>
      </c>
      <c r="AJ26" s="8">
        <v>0.17553437892925683</v>
      </c>
      <c r="AK26" s="8">
        <v>6.127986235192906E-2</v>
      </c>
      <c r="AL26" s="8">
        <v>0.30764012970683607</v>
      </c>
      <c r="AM26" s="8">
        <v>0.70601412407927711</v>
      </c>
      <c r="AN26" s="24">
        <v>0.69233278955954325</v>
      </c>
      <c r="AO26" s="25">
        <v>0.54623211915646663</v>
      </c>
    </row>
    <row r="27" spans="1:41" ht="14.5" customHeight="1" x14ac:dyDescent="0.2">
      <c r="A27" s="18" t="s">
        <v>260</v>
      </c>
      <c r="B27" s="23">
        <v>1706</v>
      </c>
      <c r="C27" s="7">
        <v>4.4937309029606999E-2</v>
      </c>
      <c r="D27" s="8">
        <v>4.2203985932004688E-2</v>
      </c>
      <c r="E27" s="8">
        <v>0.50058616647127785</v>
      </c>
      <c r="F27" s="8">
        <v>0.52110199296600235</v>
      </c>
      <c r="G27" s="8">
        <v>0.29835873388042206</v>
      </c>
      <c r="H27" s="8">
        <v>0.54279015240328254</v>
      </c>
      <c r="I27" s="8">
        <v>4.621219682603054E-2</v>
      </c>
      <c r="J27" s="24">
        <v>6.4155300570108972E-2</v>
      </c>
      <c r="K27" s="25">
        <v>0.10077212433181548</v>
      </c>
      <c r="L27" s="23">
        <v>719</v>
      </c>
      <c r="M27" s="7">
        <v>1.8938994837214201E-2</v>
      </c>
      <c r="N27" s="8">
        <v>0</v>
      </c>
      <c r="O27" s="8">
        <v>0.76216968011126562</v>
      </c>
      <c r="P27" s="8">
        <v>0.71488178025034765</v>
      </c>
      <c r="Q27" s="8">
        <v>0.75409150095547894</v>
      </c>
      <c r="R27" s="8">
        <v>0.76216968011126562</v>
      </c>
      <c r="S27" s="8">
        <v>2.7348038726419801E-2</v>
      </c>
      <c r="T27" s="24">
        <v>3.7093165908926896E-2</v>
      </c>
      <c r="U27" s="25">
        <v>0.10734345460047305</v>
      </c>
      <c r="V27" s="23">
        <v>987</v>
      </c>
      <c r="W27" s="7">
        <v>2.5998314192392794E-2</v>
      </c>
      <c r="X27" s="8">
        <v>7.29483282674772E-2</v>
      </c>
      <c r="Y27" s="8">
        <v>0.3100303951367781</v>
      </c>
      <c r="Z27" s="8">
        <v>0.37993920972644379</v>
      </c>
      <c r="AA27" s="8">
        <v>-3.3628965741630552E-2</v>
      </c>
      <c r="AB27" s="8">
        <v>0.38297872340425532</v>
      </c>
      <c r="AC27" s="8">
        <v>1.8864158099610739E-2</v>
      </c>
      <c r="AD27" s="24">
        <v>2.7062134661182072E-2</v>
      </c>
      <c r="AE27" s="25">
        <v>-6.5713302686575634E-3</v>
      </c>
      <c r="AF27" s="23">
        <v>36258</v>
      </c>
      <c r="AG27" s="7">
        <v>0.95506269097039298</v>
      </c>
      <c r="AH27" s="8">
        <v>0.32547299906227589</v>
      </c>
      <c r="AI27" s="8">
        <v>0.20163825914280986</v>
      </c>
      <c r="AJ27" s="8">
        <v>0.35765899939323736</v>
      </c>
      <c r="AK27" s="8">
        <v>0.12526890617243092</v>
      </c>
      <c r="AL27" s="8">
        <v>0.52711125820508575</v>
      </c>
      <c r="AM27" s="8">
        <v>0.9537878031739695</v>
      </c>
      <c r="AN27" s="24">
        <v>0.93584469942989101</v>
      </c>
      <c r="AO27" s="25">
        <v>0.89922787566818452</v>
      </c>
    </row>
    <row r="28" spans="1:41" ht="14.5" customHeight="1" x14ac:dyDescent="0.2">
      <c r="A28" s="18" t="s">
        <v>261</v>
      </c>
      <c r="B28" s="23">
        <v>4889</v>
      </c>
      <c r="C28" s="7">
        <v>6.2684309049414064E-2</v>
      </c>
      <c r="D28" s="8">
        <v>0.168337083248108</v>
      </c>
      <c r="E28" s="8">
        <v>0.27633462875843728</v>
      </c>
      <c r="F28" s="8">
        <v>0.33585600327265291</v>
      </c>
      <c r="G28" s="8">
        <v>0.24074452853344241</v>
      </c>
      <c r="H28" s="8">
        <v>0.44467171200654532</v>
      </c>
      <c r="I28" s="8">
        <v>6.8608577650140432E-2</v>
      </c>
      <c r="J28" s="24">
        <v>7.3421570380969414E-2</v>
      </c>
      <c r="K28" s="25">
        <v>0.11887688112311888</v>
      </c>
      <c r="L28" s="23">
        <v>2047</v>
      </c>
      <c r="M28" s="7">
        <v>2.6245608636561786E-2</v>
      </c>
      <c r="N28" s="8">
        <v>3.321934538348803E-2</v>
      </c>
      <c r="O28" s="8">
        <v>0.62481680508060577</v>
      </c>
      <c r="P28" s="8">
        <v>0.45481191988275527</v>
      </c>
      <c r="Q28" s="8">
        <v>0.5896088042026929</v>
      </c>
      <c r="R28" s="8">
        <v>0.65803615046409381</v>
      </c>
      <c r="S28" s="8">
        <v>4.2509546501719946E-2</v>
      </c>
      <c r="T28" s="24">
        <v>4.1629404399928453E-2</v>
      </c>
      <c r="U28" s="25">
        <v>0.12189972954276461</v>
      </c>
      <c r="V28" s="23">
        <v>2842</v>
      </c>
      <c r="W28" s="7">
        <v>3.6438700412852271E-2</v>
      </c>
      <c r="X28" s="8">
        <v>0.26565798733286416</v>
      </c>
      <c r="Y28" s="8">
        <v>2.5334271639690358E-2</v>
      </c>
      <c r="Z28" s="8">
        <v>0.25017593244194231</v>
      </c>
      <c r="AA28" s="8">
        <v>-1.0531042295183793E-2</v>
      </c>
      <c r="AB28" s="8">
        <v>0.29099225897255454</v>
      </c>
      <c r="AC28" s="8">
        <v>2.6099031148420489E-2</v>
      </c>
      <c r="AD28" s="24">
        <v>3.1792165981040961E-2</v>
      </c>
      <c r="AE28" s="25">
        <v>-3.0228484196457269E-3</v>
      </c>
      <c r="AF28" s="23">
        <v>73105</v>
      </c>
      <c r="AG28" s="7">
        <v>0.93731569095058598</v>
      </c>
      <c r="AH28" s="8">
        <v>0.24120101224266466</v>
      </c>
      <c r="AI28" s="8">
        <v>0.16250598454278092</v>
      </c>
      <c r="AJ28" s="8">
        <v>0.28345530401477326</v>
      </c>
      <c r="AK28" s="8">
        <v>0.1193352027905068</v>
      </c>
      <c r="AL28" s="8">
        <v>0.40370699678544558</v>
      </c>
      <c r="AM28" s="8">
        <v>0.93139142234985961</v>
      </c>
      <c r="AN28" s="24">
        <v>0.92657842961903059</v>
      </c>
      <c r="AO28" s="25">
        <v>0.88112311887688111</v>
      </c>
    </row>
    <row r="29" spans="1:41" ht="14.5" customHeight="1" x14ac:dyDescent="0.2">
      <c r="A29" s="18" t="s">
        <v>262</v>
      </c>
      <c r="B29" s="23">
        <v>155</v>
      </c>
      <c r="C29" s="7">
        <v>1.406023222060958E-2</v>
      </c>
      <c r="D29" s="8">
        <v>5.1612903225806452E-2</v>
      </c>
      <c r="E29" s="8">
        <v>0.28387096774193549</v>
      </c>
      <c r="F29" s="8">
        <v>0</v>
      </c>
      <c r="G29" s="8">
        <v>0.24516129032258063</v>
      </c>
      <c r="H29" s="8">
        <v>0.33548387096774196</v>
      </c>
      <c r="I29" s="8">
        <v>1.2023121387283236E-2</v>
      </c>
      <c r="J29" s="24">
        <v>0</v>
      </c>
      <c r="K29" s="25">
        <v>3.1122031122031123E-2</v>
      </c>
      <c r="L29" s="23">
        <v>49</v>
      </c>
      <c r="M29" s="7">
        <v>4.4448476052249639E-3</v>
      </c>
      <c r="N29" s="8">
        <v>0</v>
      </c>
      <c r="O29" s="8">
        <v>0.42857142857142855</v>
      </c>
      <c r="P29" s="8">
        <v>0</v>
      </c>
      <c r="Q29" s="8">
        <v>0.42473817673262854</v>
      </c>
      <c r="R29" s="8">
        <v>0.42857142857142855</v>
      </c>
      <c r="S29" s="8">
        <v>4.855491329479769E-3</v>
      </c>
      <c r="T29" s="24">
        <v>0</v>
      </c>
      <c r="U29" s="25">
        <v>1.704518481564193E-2</v>
      </c>
      <c r="V29" s="23">
        <v>106</v>
      </c>
      <c r="W29" s="7">
        <v>9.6153846153846159E-3</v>
      </c>
      <c r="X29" s="8">
        <v>7.5471698113207544E-2</v>
      </c>
      <c r="Y29" s="8">
        <v>0.21698113207547171</v>
      </c>
      <c r="Z29" s="8">
        <v>0</v>
      </c>
      <c r="AA29" s="8">
        <v>0.16214933339718116</v>
      </c>
      <c r="AB29" s="8">
        <v>0.29245283018867924</v>
      </c>
      <c r="AC29" s="8">
        <v>7.1676300578034681E-3</v>
      </c>
      <c r="AD29" s="24">
        <v>0</v>
      </c>
      <c r="AE29" s="25">
        <v>1.4076846306389192E-2</v>
      </c>
      <c r="AF29" s="23">
        <v>10869</v>
      </c>
      <c r="AG29" s="7">
        <v>0.98593976777939041</v>
      </c>
      <c r="AH29" s="8">
        <v>0.236452295519367</v>
      </c>
      <c r="AI29" s="8">
        <v>0.15668414757567395</v>
      </c>
      <c r="AJ29" s="8">
        <v>0.24114453951605483</v>
      </c>
      <c r="AK29" s="8">
        <v>0.10884165976630784</v>
      </c>
      <c r="AL29" s="8">
        <v>0.39313644309504092</v>
      </c>
      <c r="AM29" s="8">
        <v>0.98797687861271677</v>
      </c>
      <c r="AN29" s="24">
        <v>1</v>
      </c>
      <c r="AO29" s="25">
        <v>0.96887796887796884</v>
      </c>
    </row>
    <row r="30" spans="1:41" ht="14.5" customHeight="1" x14ac:dyDescent="0.2">
      <c r="A30" s="18" t="s">
        <v>263</v>
      </c>
      <c r="B30" s="23">
        <v>3971</v>
      </c>
      <c r="C30" s="7">
        <v>0.13334452652787104</v>
      </c>
      <c r="D30" s="8">
        <v>0.15537647947620248</v>
      </c>
      <c r="E30" s="8">
        <v>0.39964744396877361</v>
      </c>
      <c r="F30" s="8">
        <v>0.38252329388063461</v>
      </c>
      <c r="G30" s="8">
        <v>0.4056912616469403</v>
      </c>
      <c r="H30" s="8">
        <v>0.55502392344497609</v>
      </c>
      <c r="I30" s="8">
        <v>0.21710007880220647</v>
      </c>
      <c r="J30" s="24">
        <v>0.22627737226277372</v>
      </c>
      <c r="K30" s="25">
        <v>0.45189340813464235</v>
      </c>
      <c r="L30" s="23">
        <v>1673</v>
      </c>
      <c r="M30" s="7">
        <v>5.6178643384822029E-2</v>
      </c>
      <c r="N30" s="8">
        <v>5.3197848176927673E-2</v>
      </c>
      <c r="O30" s="8">
        <v>0.60011954572624027</v>
      </c>
      <c r="P30" s="8">
        <v>0.44172145845786015</v>
      </c>
      <c r="Q30" s="8">
        <v>0.53781193203344768</v>
      </c>
      <c r="R30" s="8">
        <v>0.65331739390316801</v>
      </c>
      <c r="S30" s="8">
        <v>0.1076635145784082</v>
      </c>
      <c r="T30" s="24">
        <v>0.1100849098763593</v>
      </c>
      <c r="U30" s="25">
        <v>0.2523869178939574</v>
      </c>
      <c r="V30" s="23">
        <v>2298</v>
      </c>
      <c r="W30" s="7">
        <v>7.7165883143049022E-2</v>
      </c>
      <c r="X30" s="8">
        <v>0.2297650130548303</v>
      </c>
      <c r="Y30" s="8">
        <v>0.25369886858137514</v>
      </c>
      <c r="Z30" s="8">
        <v>0.3394255874673629</v>
      </c>
      <c r="AA30" s="8">
        <v>0.30950419395476153</v>
      </c>
      <c r="AB30" s="8">
        <v>0.48346388163620541</v>
      </c>
      <c r="AC30" s="8">
        <v>0.10943656422379827</v>
      </c>
      <c r="AD30" s="24">
        <v>0.11619246238641442</v>
      </c>
      <c r="AE30" s="25">
        <v>0.19950649024068498</v>
      </c>
      <c r="AF30" s="23">
        <v>25809</v>
      </c>
      <c r="AG30" s="7">
        <v>0.8666554734721289</v>
      </c>
      <c r="AH30" s="8">
        <v>0.17017319539695455</v>
      </c>
      <c r="AI30" s="8">
        <v>0.13778139408733386</v>
      </c>
      <c r="AJ30" s="8">
        <v>0.20124762679685382</v>
      </c>
      <c r="AK30" s="8">
        <v>7.5710023635166032E-2</v>
      </c>
      <c r="AL30" s="8">
        <v>0.30795458948428844</v>
      </c>
      <c r="AM30" s="8">
        <v>0.7828999211977935</v>
      </c>
      <c r="AN30" s="24">
        <v>0.77372262773722633</v>
      </c>
      <c r="AO30" s="25">
        <v>0.5481065918653576</v>
      </c>
    </row>
    <row r="31" spans="1:41" ht="14.5" customHeight="1" x14ac:dyDescent="0.2">
      <c r="A31" s="18" t="s">
        <v>264</v>
      </c>
      <c r="B31" s="23">
        <v>9631</v>
      </c>
      <c r="C31" s="7">
        <v>0.27223902535545691</v>
      </c>
      <c r="D31" s="8">
        <v>9.8432146194580003E-2</v>
      </c>
      <c r="E31" s="8">
        <v>0.39258643962205381</v>
      </c>
      <c r="F31" s="8">
        <v>0.29415429342747379</v>
      </c>
      <c r="G31" s="8">
        <v>0.28574395182224066</v>
      </c>
      <c r="H31" s="8">
        <v>0.49101858581663377</v>
      </c>
      <c r="I31" s="8">
        <v>0.30864116956010967</v>
      </c>
      <c r="J31" s="24">
        <v>0.3029946524064171</v>
      </c>
      <c r="K31" s="25">
        <v>0.42739555831650877</v>
      </c>
      <c r="L31" s="23">
        <v>5703</v>
      </c>
      <c r="M31" s="7">
        <v>0.16120643355852673</v>
      </c>
      <c r="N31" s="8">
        <v>5.8390320883745399E-2</v>
      </c>
      <c r="O31" s="8">
        <v>0.55023671751709624</v>
      </c>
      <c r="P31" s="8">
        <v>0.3603366649132036</v>
      </c>
      <c r="Q31" s="8">
        <v>0.38058734068468852</v>
      </c>
      <c r="R31" s="8">
        <v>0.60862703840084165</v>
      </c>
      <c r="S31" s="8">
        <v>0.22653700561284429</v>
      </c>
      <c r="T31" s="24">
        <v>0.21978609625668449</v>
      </c>
      <c r="U31" s="25">
        <v>0.33708488956744503</v>
      </c>
      <c r="V31" s="23">
        <v>3928</v>
      </c>
      <c r="W31" s="7">
        <v>0.1110325917969302</v>
      </c>
      <c r="X31" s="8">
        <v>0.15656822810590632</v>
      </c>
      <c r="Y31" s="8">
        <v>0.16369653767820774</v>
      </c>
      <c r="Z31" s="8">
        <v>0.19806517311608962</v>
      </c>
      <c r="AA31" s="8">
        <v>0.14804236152627831</v>
      </c>
      <c r="AB31" s="8">
        <v>0.32026476578411406</v>
      </c>
      <c r="AC31" s="8">
        <v>8.2104163947265371E-2</v>
      </c>
      <c r="AD31" s="24">
        <v>8.3208556149732618E-2</v>
      </c>
      <c r="AE31" s="25">
        <v>9.0310668749063711E-2</v>
      </c>
      <c r="AF31" s="23">
        <v>25746</v>
      </c>
      <c r="AG31" s="7">
        <v>0.72776097464454303</v>
      </c>
      <c r="AH31" s="8">
        <v>0.30459100442787229</v>
      </c>
      <c r="AI31" s="8">
        <v>0.1068515497553018</v>
      </c>
      <c r="AJ31" s="8">
        <v>0.25312669929309406</v>
      </c>
      <c r="AK31" s="8">
        <v>0.14320671172220928</v>
      </c>
      <c r="AL31" s="8">
        <v>0.4114425541831741</v>
      </c>
      <c r="AM31" s="8">
        <v>0.69135883043989033</v>
      </c>
      <c r="AN31" s="24">
        <v>0.6970053475935829</v>
      </c>
      <c r="AO31" s="25">
        <v>0.57260444168349123</v>
      </c>
    </row>
    <row r="32" spans="1:41" ht="14.5" customHeight="1" x14ac:dyDescent="0.2">
      <c r="A32" s="18" t="s">
        <v>265</v>
      </c>
      <c r="B32" s="23">
        <v>1728</v>
      </c>
      <c r="C32" s="7">
        <v>0.11433864884536492</v>
      </c>
      <c r="D32" s="8">
        <v>7.2916666666666671E-2</v>
      </c>
      <c r="E32" s="8">
        <v>7.6388888888888895E-2</v>
      </c>
      <c r="F32" s="8">
        <v>6.7129629629629636E-2</v>
      </c>
      <c r="G32" s="8">
        <v>9.8379629629629636E-2</v>
      </c>
      <c r="H32" s="8">
        <v>0.14930555555555555</v>
      </c>
      <c r="I32" s="8">
        <v>5.4190296156269691E-2</v>
      </c>
      <c r="J32" s="24">
        <v>4.6736502820306204E-2</v>
      </c>
      <c r="K32" s="25">
        <v>0.14847161572052403</v>
      </c>
      <c r="L32" s="23">
        <v>371</v>
      </c>
      <c r="M32" s="7">
        <v>2.4548402037980546E-2</v>
      </c>
      <c r="N32" s="8">
        <v>2.15633423180593E-2</v>
      </c>
      <c r="O32" s="8">
        <v>9.7035040431266845E-2</v>
      </c>
      <c r="P32" s="8">
        <v>2.15633423180593E-2</v>
      </c>
      <c r="Q32" s="8">
        <v>0.16194999222043249</v>
      </c>
      <c r="R32" s="8">
        <v>0.11859838274932614</v>
      </c>
      <c r="S32" s="8">
        <v>9.2417559336273897E-3</v>
      </c>
      <c r="T32" s="24">
        <v>3.2232070910556002E-3</v>
      </c>
      <c r="U32" s="25">
        <v>5.2474626300244936E-2</v>
      </c>
      <c r="V32" s="23">
        <v>1357</v>
      </c>
      <c r="W32" s="7">
        <v>8.9790246807384372E-2</v>
      </c>
      <c r="X32" s="8">
        <v>8.6956521739130432E-2</v>
      </c>
      <c r="Y32" s="8">
        <v>7.0744288872512898E-2</v>
      </c>
      <c r="Z32" s="8">
        <v>7.9587324981577001E-2</v>
      </c>
      <c r="AA32" s="8">
        <v>8.0999670513057884E-2</v>
      </c>
      <c r="AB32" s="8">
        <v>0.15770081061164334</v>
      </c>
      <c r="AC32" s="8">
        <v>4.4948540222642303E-2</v>
      </c>
      <c r="AD32" s="24">
        <v>4.3513295729250605E-2</v>
      </c>
      <c r="AE32" s="25">
        <v>9.599698942027908E-2</v>
      </c>
      <c r="AF32" s="23">
        <v>13385</v>
      </c>
      <c r="AG32" s="7">
        <v>0.88566135115463507</v>
      </c>
      <c r="AH32" s="8">
        <v>0.19439671273813972</v>
      </c>
      <c r="AI32" s="8">
        <v>0.14202465446395218</v>
      </c>
      <c r="AJ32" s="8">
        <v>0.17676503548748598</v>
      </c>
      <c r="AK32" s="8">
        <v>7.284273440418379E-2</v>
      </c>
      <c r="AL32" s="8">
        <v>0.33642136720209187</v>
      </c>
      <c r="AM32" s="8">
        <v>0.94580970384373031</v>
      </c>
      <c r="AN32" s="24">
        <v>0.95326349717969383</v>
      </c>
      <c r="AO32" s="25">
        <v>0.85152838427947597</v>
      </c>
    </row>
    <row r="33" spans="1:41" ht="14.5" customHeight="1" x14ac:dyDescent="0.2">
      <c r="A33" s="18" t="s">
        <v>266</v>
      </c>
      <c r="B33" s="23">
        <v>35372</v>
      </c>
      <c r="C33" s="7">
        <v>0.34061320391341193</v>
      </c>
      <c r="D33" s="8">
        <v>0.15978740246522674</v>
      </c>
      <c r="E33" s="8">
        <v>0.28242677824267781</v>
      </c>
      <c r="F33" s="8">
        <v>0.21251272192694787</v>
      </c>
      <c r="G33" s="8">
        <v>0.15594255343209318</v>
      </c>
      <c r="H33" s="8">
        <v>0.44221418070790458</v>
      </c>
      <c r="I33" s="8">
        <v>0.40596937451336623</v>
      </c>
      <c r="J33" s="24">
        <v>0.36484977915837502</v>
      </c>
      <c r="K33" s="25">
        <v>0.55790431880246794</v>
      </c>
      <c r="L33" s="23">
        <v>11372</v>
      </c>
      <c r="M33" s="7">
        <v>0.10950620137123489</v>
      </c>
      <c r="N33" s="8">
        <v>8.1516004220893418E-2</v>
      </c>
      <c r="O33" s="8">
        <v>0.48021456208230739</v>
      </c>
      <c r="P33" s="8">
        <v>0.27514948997537814</v>
      </c>
      <c r="Q33" s="8">
        <v>0.24282518834413691</v>
      </c>
      <c r="R33" s="8">
        <v>0.56173056630320084</v>
      </c>
      <c r="S33" s="8">
        <v>0.16579288865818842</v>
      </c>
      <c r="T33" s="24">
        <v>0.15187108673494151</v>
      </c>
      <c r="U33" s="25">
        <v>0.27929685868812837</v>
      </c>
      <c r="V33" s="23">
        <v>24000</v>
      </c>
      <c r="W33" s="7">
        <v>0.23110700254217703</v>
      </c>
      <c r="X33" s="8">
        <v>0.19687499999999999</v>
      </c>
      <c r="Y33" s="8">
        <v>0.18870833333333334</v>
      </c>
      <c r="Z33" s="8">
        <v>0.18283333333333332</v>
      </c>
      <c r="AA33" s="8">
        <v>0.11477466492293646</v>
      </c>
      <c r="AB33" s="8">
        <v>0.38558333333333333</v>
      </c>
      <c r="AC33" s="8">
        <v>0.24017648585517778</v>
      </c>
      <c r="AD33" s="24">
        <v>0.21297869242343348</v>
      </c>
      <c r="AE33" s="25">
        <v>0.27860746011433951</v>
      </c>
      <c r="AF33" s="23">
        <v>68476</v>
      </c>
      <c r="AG33" s="7">
        <v>0.65938679608658812</v>
      </c>
      <c r="AH33" s="8">
        <v>0.27307377767392954</v>
      </c>
      <c r="AI33" s="8">
        <v>6.1174718149424614E-2</v>
      </c>
      <c r="AJ33" s="8">
        <v>0.19110345230445705</v>
      </c>
      <c r="AK33" s="8">
        <v>6.3832583678953211E-2</v>
      </c>
      <c r="AL33" s="8">
        <v>0.33424849582335414</v>
      </c>
      <c r="AM33" s="8">
        <v>0.59403062548663377</v>
      </c>
      <c r="AN33" s="24">
        <v>0.63515022084162498</v>
      </c>
      <c r="AO33" s="25">
        <v>0.44209568119753212</v>
      </c>
    </row>
    <row r="34" spans="1:41" ht="14.5" customHeight="1" x14ac:dyDescent="0.2">
      <c r="A34" s="18" t="s">
        <v>267</v>
      </c>
      <c r="B34" s="23">
        <v>3901</v>
      </c>
      <c r="C34" s="7">
        <v>0.14339275868406542</v>
      </c>
      <c r="D34" s="8">
        <v>0.12842860804921816</v>
      </c>
      <c r="E34" s="8">
        <v>0.6388105613945142</v>
      </c>
      <c r="F34" s="8">
        <v>0.58702896693155604</v>
      </c>
      <c r="G34" s="8">
        <v>0.42809536016406052</v>
      </c>
      <c r="H34" s="8">
        <v>0.76723916944373238</v>
      </c>
      <c r="I34" s="8">
        <v>0.190515595162317</v>
      </c>
      <c r="J34" s="24">
        <v>0.24286774843567716</v>
      </c>
      <c r="K34" s="25">
        <v>0.3319419598489366</v>
      </c>
      <c r="L34" s="23">
        <v>2189</v>
      </c>
      <c r="M34" s="7">
        <v>8.0463150156221283E-2</v>
      </c>
      <c r="N34" s="8">
        <v>4.7967108268615805E-2</v>
      </c>
      <c r="O34" s="8">
        <v>0.80813156692553678</v>
      </c>
      <c r="P34" s="8">
        <v>0.69757880310644127</v>
      </c>
      <c r="Q34" s="8">
        <v>0.51617975554016859</v>
      </c>
      <c r="R34" s="8">
        <v>0.85609867519415261</v>
      </c>
      <c r="S34" s="8">
        <v>0.11928707829408021</v>
      </c>
      <c r="T34" s="24">
        <v>0.16194718421889914</v>
      </c>
      <c r="U34" s="25">
        <v>0.22459103257352994</v>
      </c>
      <c r="V34" s="23">
        <v>1712</v>
      </c>
      <c r="W34" s="7">
        <v>6.2929608527844141E-2</v>
      </c>
      <c r="X34" s="8">
        <v>0.23130841121495327</v>
      </c>
      <c r="Y34" s="8">
        <v>0.42231308411214952</v>
      </c>
      <c r="Z34" s="8">
        <v>0.44567757009345793</v>
      </c>
      <c r="AA34" s="8">
        <v>0.31546875883327735</v>
      </c>
      <c r="AB34" s="8">
        <v>0.65362149532710279</v>
      </c>
      <c r="AC34" s="8">
        <v>7.1228516868236794E-2</v>
      </c>
      <c r="AD34" s="24">
        <v>8.0920564216778026E-2</v>
      </c>
      <c r="AE34" s="25">
        <v>0.10735092727540664</v>
      </c>
      <c r="AF34" s="23">
        <v>23304</v>
      </c>
      <c r="AG34" s="7">
        <v>0.85660724131593458</v>
      </c>
      <c r="AH34" s="8">
        <v>0.40928595949193269</v>
      </c>
      <c r="AI34" s="8">
        <v>0.13641434946790251</v>
      </c>
      <c r="AJ34" s="8">
        <v>0.30634225883968419</v>
      </c>
      <c r="AK34" s="8">
        <v>0.14422416752488842</v>
      </c>
      <c r="AL34" s="8">
        <v>0.54570030895983523</v>
      </c>
      <c r="AM34" s="8">
        <v>0.80948440483768302</v>
      </c>
      <c r="AN34" s="24">
        <v>0.75713225156432284</v>
      </c>
      <c r="AO34" s="25">
        <v>0.6680580401510634</v>
      </c>
    </row>
    <row r="35" spans="1:41" ht="14.5" customHeight="1" x14ac:dyDescent="0.2">
      <c r="A35" s="18" t="s">
        <v>268</v>
      </c>
      <c r="B35" s="23">
        <v>69882</v>
      </c>
      <c r="C35" s="7">
        <v>0.30432169732441472</v>
      </c>
      <c r="D35" s="8">
        <v>0.38726710740963338</v>
      </c>
      <c r="E35" s="8">
        <v>0.16117168941930682</v>
      </c>
      <c r="F35" s="8">
        <v>0.26557625711914368</v>
      </c>
      <c r="G35" s="8">
        <v>0.1969176612003091</v>
      </c>
      <c r="H35" s="8">
        <v>0.54843879682894026</v>
      </c>
      <c r="I35" s="8">
        <v>0.37111705012007129</v>
      </c>
      <c r="J35" s="24">
        <v>0.32126782994045144</v>
      </c>
      <c r="K35" s="25">
        <v>0.42718778133051871</v>
      </c>
      <c r="L35" s="23">
        <v>11972</v>
      </c>
      <c r="M35" s="7">
        <v>5.2135590858416944E-2</v>
      </c>
      <c r="N35" s="8">
        <v>0.26737387236886068</v>
      </c>
      <c r="O35" s="8">
        <v>0.34363514868025391</v>
      </c>
      <c r="P35" s="8">
        <v>0.31423321082525896</v>
      </c>
      <c r="Q35" s="8">
        <v>0.29845889279796439</v>
      </c>
      <c r="R35" s="8">
        <v>0.61100902104911459</v>
      </c>
      <c r="S35" s="8">
        <v>7.0832365016655047E-2</v>
      </c>
      <c r="T35" s="24">
        <v>6.5122559202326541E-2</v>
      </c>
      <c r="U35" s="25">
        <v>0.11092260468063296</v>
      </c>
      <c r="V35" s="23">
        <v>57910</v>
      </c>
      <c r="W35" s="7">
        <v>0.25218610646599776</v>
      </c>
      <c r="X35" s="8">
        <v>0.41205318597824209</v>
      </c>
      <c r="Y35" s="8">
        <v>0.12345018131583492</v>
      </c>
      <c r="Z35" s="8">
        <v>0.25551718183388017</v>
      </c>
      <c r="AA35" s="8">
        <v>0.17592557650531462</v>
      </c>
      <c r="AB35" s="8">
        <v>0.53550336729407699</v>
      </c>
      <c r="AC35" s="8">
        <v>0.30028468510341622</v>
      </c>
      <c r="AD35" s="24">
        <v>0.25614527073812493</v>
      </c>
      <c r="AE35" s="25">
        <v>0.31626517664988574</v>
      </c>
      <c r="AF35" s="23">
        <v>159750</v>
      </c>
      <c r="AG35" s="7">
        <v>0.69567830267558528</v>
      </c>
      <c r="AH35" s="8">
        <v>0.3596056338028169</v>
      </c>
      <c r="AI35" s="8">
        <v>4.6942097026604068E-2</v>
      </c>
      <c r="AJ35" s="8">
        <v>0.24543974960876369</v>
      </c>
      <c r="AK35" s="8">
        <v>0.1155054773082942</v>
      </c>
      <c r="AL35" s="8">
        <v>0.40654773082942097</v>
      </c>
      <c r="AM35" s="8">
        <v>0.62888294987992877</v>
      </c>
      <c r="AN35" s="24">
        <v>0.67873217005954856</v>
      </c>
      <c r="AO35" s="25">
        <v>0.57281221866948129</v>
      </c>
    </row>
    <row r="36" spans="1:41" x14ac:dyDescent="0.2">
      <c r="A36" s="18" t="s">
        <v>269</v>
      </c>
      <c r="B36" s="23">
        <v>19431</v>
      </c>
      <c r="C36" s="7">
        <v>0.16227253367629005</v>
      </c>
      <c r="D36" s="8">
        <v>8.8312490350470896E-2</v>
      </c>
      <c r="E36" s="8">
        <v>0.56322371468272348</v>
      </c>
      <c r="F36" s="8">
        <v>0.42900519787967678</v>
      </c>
      <c r="G36" s="8">
        <v>0.37275487622870673</v>
      </c>
      <c r="H36" s="8">
        <v>0.65153620503319443</v>
      </c>
      <c r="I36" s="8">
        <v>0.22863128239394651</v>
      </c>
      <c r="J36" s="24">
        <v>0.22945855927771203</v>
      </c>
      <c r="K36" s="25">
        <v>0.41495273560584361</v>
      </c>
      <c r="L36" s="23">
        <v>10616</v>
      </c>
      <c r="M36" s="7">
        <v>8.8656539421928637E-2</v>
      </c>
      <c r="N36" s="8">
        <v>4.4178598342125092E-2</v>
      </c>
      <c r="O36" s="8">
        <v>0.7432177844762623</v>
      </c>
      <c r="P36" s="8">
        <v>0.50423888470233613</v>
      </c>
      <c r="Q36" s="8">
        <v>0.50759381136809412</v>
      </c>
      <c r="R36" s="8">
        <v>0.78739638281838731</v>
      </c>
      <c r="S36" s="8">
        <v>0.15095804814620845</v>
      </c>
      <c r="T36" s="24">
        <v>0.14734784882600677</v>
      </c>
      <c r="U36" s="25">
        <v>0.30871474657597747</v>
      </c>
      <c r="V36" s="23">
        <v>8815</v>
      </c>
      <c r="W36" s="7">
        <v>7.3615994254361425E-2</v>
      </c>
      <c r="X36" s="8">
        <v>0.14146341463414633</v>
      </c>
      <c r="Y36" s="8">
        <v>0.3464549064095292</v>
      </c>
      <c r="Z36" s="8">
        <v>0.33840045377197958</v>
      </c>
      <c r="AA36" s="8">
        <v>0.21036688582147628</v>
      </c>
      <c r="AB36" s="8">
        <v>0.48791832104367555</v>
      </c>
      <c r="AC36" s="8">
        <v>7.7673234247738074E-2</v>
      </c>
      <c r="AD36" s="24">
        <v>8.2110710451705246E-2</v>
      </c>
      <c r="AE36" s="25">
        <v>0.10623798902986613</v>
      </c>
      <c r="AF36" s="23">
        <v>100312</v>
      </c>
      <c r="AG36" s="7">
        <v>0.83772746632370998</v>
      </c>
      <c r="AH36" s="8">
        <v>0.29591673977191163</v>
      </c>
      <c r="AI36" s="8">
        <v>0.12988475955020337</v>
      </c>
      <c r="AJ36" s="8">
        <v>0.27905933487518941</v>
      </c>
      <c r="AK36" s="8">
        <v>0.10180237658505463</v>
      </c>
      <c r="AL36" s="8">
        <v>0.42580149932211497</v>
      </c>
      <c r="AM36" s="8">
        <v>0.77136871760605352</v>
      </c>
      <c r="AN36" s="24">
        <v>0.77054144072228803</v>
      </c>
      <c r="AO36" s="25">
        <v>0.58504726439415644</v>
      </c>
    </row>
    <row r="37" spans="1:41" x14ac:dyDescent="0.2">
      <c r="A37" s="18" t="s">
        <v>270</v>
      </c>
      <c r="B37" s="23">
        <v>442</v>
      </c>
      <c r="C37" s="7">
        <v>3.9776817854571635E-2</v>
      </c>
      <c r="D37" s="8">
        <v>0.39366515837104071</v>
      </c>
      <c r="E37" s="8">
        <v>8.5972850678733032E-2</v>
      </c>
      <c r="F37" s="8">
        <v>0.27601809954751133</v>
      </c>
      <c r="G37" s="8">
        <v>0.11764705882352941</v>
      </c>
      <c r="H37" s="8">
        <v>0.47963800904977377</v>
      </c>
      <c r="I37" s="8">
        <v>6.1861686606361252E-2</v>
      </c>
      <c r="J37" s="24">
        <v>5.7874762808349148E-2</v>
      </c>
      <c r="K37" s="25">
        <v>6.8783068783068779E-2</v>
      </c>
      <c r="L37" s="23">
        <v>18</v>
      </c>
      <c r="M37" s="7">
        <v>1.6198704103671706E-3</v>
      </c>
      <c r="N37" s="8">
        <v>0</v>
      </c>
      <c r="O37" s="8">
        <v>0.55555555555555558</v>
      </c>
      <c r="P37" s="8">
        <v>0.27777777777777779</v>
      </c>
      <c r="Q37" s="8">
        <v>0.50027105522993209</v>
      </c>
      <c r="R37" s="8">
        <v>0.55555555555555558</v>
      </c>
      <c r="S37" s="8">
        <v>2.9180040852057193E-3</v>
      </c>
      <c r="T37" s="24">
        <v>2.3719165085388993E-3</v>
      </c>
      <c r="U37" s="25">
        <v>1.191121560071267E-2</v>
      </c>
      <c r="V37" s="23">
        <v>424</v>
      </c>
      <c r="W37" s="7">
        <v>3.8156947444204461E-2</v>
      </c>
      <c r="X37" s="8">
        <v>0.41037735849056606</v>
      </c>
      <c r="Y37" s="8">
        <v>6.6037735849056603E-2</v>
      </c>
      <c r="Z37" s="8">
        <v>0.27594339622641512</v>
      </c>
      <c r="AA37" s="8">
        <v>0.10140358727797458</v>
      </c>
      <c r="AB37" s="8">
        <v>0.47641509433962265</v>
      </c>
      <c r="AC37" s="8">
        <v>5.8943682521155533E-2</v>
      </c>
      <c r="AD37" s="24">
        <v>5.5502846299810248E-2</v>
      </c>
      <c r="AE37" s="25">
        <v>5.6871853182356116E-2</v>
      </c>
      <c r="AF37" s="23">
        <v>10670</v>
      </c>
      <c r="AG37" s="7">
        <v>0.96022318214542834</v>
      </c>
      <c r="AH37" s="8">
        <v>0.21227741330834116</v>
      </c>
      <c r="AI37" s="8">
        <v>8.9034676663542645E-2</v>
      </c>
      <c r="AJ37" s="8">
        <v>0.18612933458294284</v>
      </c>
      <c r="AK37" s="8">
        <v>6.5979381443298971E-2</v>
      </c>
      <c r="AL37" s="8">
        <v>0.3013120899718838</v>
      </c>
      <c r="AM37" s="8">
        <v>0.93813831339363873</v>
      </c>
      <c r="AN37" s="24">
        <v>0.94212523719165087</v>
      </c>
      <c r="AO37" s="25">
        <v>0.93121693121693117</v>
      </c>
    </row>
    <row r="38" spans="1:41" x14ac:dyDescent="0.2">
      <c r="A38" s="18" t="s">
        <v>163</v>
      </c>
      <c r="B38" s="23">
        <v>10343</v>
      </c>
      <c r="C38" s="7">
        <v>7.5086934742680425E-2</v>
      </c>
      <c r="D38" s="8">
        <v>0.27786909020593636</v>
      </c>
      <c r="E38" s="8">
        <v>0.26462341680363533</v>
      </c>
      <c r="F38" s="8">
        <v>0.36072706178091463</v>
      </c>
      <c r="G38" s="8">
        <v>0.20603306584163203</v>
      </c>
      <c r="H38" s="8">
        <v>0.54249250700957174</v>
      </c>
      <c r="I38" s="8">
        <v>8.5950185349713548E-2</v>
      </c>
      <c r="J38" s="24">
        <v>8.9412384969325159E-2</v>
      </c>
      <c r="K38" s="25">
        <v>0.11815913501524813</v>
      </c>
      <c r="L38" s="23">
        <v>2190</v>
      </c>
      <c r="M38" s="7">
        <v>1.5898712857630292E-2</v>
      </c>
      <c r="N38" s="8">
        <v>0.11552511415525114</v>
      </c>
      <c r="O38" s="8">
        <v>0.44474885844748857</v>
      </c>
      <c r="P38" s="8">
        <v>0.30228310502283107</v>
      </c>
      <c r="Q38" s="8">
        <v>0.34063618178499006</v>
      </c>
      <c r="R38" s="8">
        <v>0.5602739726027397</v>
      </c>
      <c r="S38" s="8">
        <v>1.8795380043503569E-2</v>
      </c>
      <c r="T38" s="24">
        <v>1.5864647239263802E-2</v>
      </c>
      <c r="U38" s="25">
        <v>4.1363639484842153E-2</v>
      </c>
      <c r="V38" s="23">
        <v>8153</v>
      </c>
      <c r="W38" s="7">
        <v>5.918822188505013E-2</v>
      </c>
      <c r="X38" s="8">
        <v>0.32147675702195511</v>
      </c>
      <c r="Y38" s="8">
        <v>0.21623942107199803</v>
      </c>
      <c r="Z38" s="8">
        <v>0.37642585551330798</v>
      </c>
      <c r="AA38" s="8">
        <v>0.16987694859448937</v>
      </c>
      <c r="AB38" s="8">
        <v>0.53771617809395311</v>
      </c>
      <c r="AC38" s="8">
        <v>6.7154805306209986E-2</v>
      </c>
      <c r="AD38" s="24">
        <v>7.3547737730061347E-2</v>
      </c>
      <c r="AE38" s="25">
        <v>7.6795495530405974E-2</v>
      </c>
      <c r="AF38" s="23">
        <v>127404</v>
      </c>
      <c r="AG38" s="7">
        <v>0.92491306525731953</v>
      </c>
      <c r="AH38" s="8">
        <v>0.39165175347712788</v>
      </c>
      <c r="AI38" s="8">
        <v>7.6708737559260304E-2</v>
      </c>
      <c r="AJ38" s="8">
        <v>0.29824024363442281</v>
      </c>
      <c r="AK38" s="8">
        <v>0.1248312454867979</v>
      </c>
      <c r="AL38" s="8">
        <v>0.46836049103638816</v>
      </c>
      <c r="AM38" s="8">
        <v>0.91404981465028645</v>
      </c>
      <c r="AN38" s="24">
        <v>0.91058761503067487</v>
      </c>
      <c r="AO38" s="25">
        <v>0.88184086498475189</v>
      </c>
    </row>
    <row r="39" spans="1:41" x14ac:dyDescent="0.2">
      <c r="A39" s="18" t="s">
        <v>164</v>
      </c>
      <c r="B39" s="23">
        <v>5379</v>
      </c>
      <c r="C39" s="7">
        <v>0.10392797109569719</v>
      </c>
      <c r="D39" s="8">
        <v>5.8003346346904627E-2</v>
      </c>
      <c r="E39" s="8">
        <v>0.44543595463840863</v>
      </c>
      <c r="F39" s="8">
        <v>0.2333147425171965</v>
      </c>
      <c r="G39" s="8">
        <v>0.24409741587655698</v>
      </c>
      <c r="H39" s="8">
        <v>0.50343930098531331</v>
      </c>
      <c r="I39" s="8">
        <v>0.10863286264441592</v>
      </c>
      <c r="J39" s="24">
        <v>8.3705729340358831E-2</v>
      </c>
      <c r="K39" s="25">
        <v>0.17029831387808042</v>
      </c>
      <c r="L39" s="23">
        <v>3154</v>
      </c>
      <c r="M39" s="7">
        <v>6.0938616998666845E-2</v>
      </c>
      <c r="N39" s="8">
        <v>4.6290424857324035E-2</v>
      </c>
      <c r="O39" s="8">
        <v>0.70608750792644259</v>
      </c>
      <c r="P39" s="8">
        <v>0.43310082435003172</v>
      </c>
      <c r="Q39" s="8">
        <v>0.44115700877679104</v>
      </c>
      <c r="R39" s="8">
        <v>0.75237793278376663</v>
      </c>
      <c r="S39" s="8">
        <v>9.5194159178433893E-2</v>
      </c>
      <c r="T39" s="24">
        <v>9.1109184286000136E-2</v>
      </c>
      <c r="U39" s="25">
        <v>0.18046812006251606</v>
      </c>
      <c r="V39" s="23">
        <v>2225</v>
      </c>
      <c r="W39" s="7">
        <v>4.2989354097030356E-2</v>
      </c>
      <c r="X39" s="8">
        <v>7.4606741573033708E-2</v>
      </c>
      <c r="Y39" s="8">
        <v>7.5955056179775285E-2</v>
      </c>
      <c r="Z39" s="8">
        <v>-4.9887640449438199E-2</v>
      </c>
      <c r="AA39" s="8">
        <v>-3.5240092441347799E-2</v>
      </c>
      <c r="AB39" s="8">
        <v>0.15056179775280898</v>
      </c>
      <c r="AC39" s="8">
        <v>1.3438703465982029E-2</v>
      </c>
      <c r="AD39" s="24">
        <v>-7.4034549456412991E-3</v>
      </c>
      <c r="AE39" s="25">
        <v>-1.0169806184435649E-2</v>
      </c>
      <c r="AF39" s="23">
        <v>46378</v>
      </c>
      <c r="AG39" s="7">
        <v>0.89607202890430282</v>
      </c>
      <c r="AH39" s="8">
        <v>0.25721247143041959</v>
      </c>
      <c r="AI39" s="8">
        <v>0.22189400146621244</v>
      </c>
      <c r="AJ39" s="8">
        <v>0.29621803441286815</v>
      </c>
      <c r="AK39" s="8">
        <v>0.13793177799818879</v>
      </c>
      <c r="AL39" s="8">
        <v>0.479106472896632</v>
      </c>
      <c r="AM39" s="8">
        <v>0.89136713735558404</v>
      </c>
      <c r="AN39" s="24">
        <v>0.9162942706596412</v>
      </c>
      <c r="AO39" s="25">
        <v>0.82970168612191963</v>
      </c>
    </row>
    <row r="40" spans="1:41" x14ac:dyDescent="0.2">
      <c r="A40" s="18" t="s">
        <v>165</v>
      </c>
      <c r="B40" s="23">
        <v>8349</v>
      </c>
      <c r="C40" s="7">
        <v>0.18963794121655386</v>
      </c>
      <c r="D40" s="8">
        <v>0.30566534914360999</v>
      </c>
      <c r="E40" s="8">
        <v>0.2621870882740448</v>
      </c>
      <c r="F40" s="8">
        <v>0.32183495029344833</v>
      </c>
      <c r="G40" s="8">
        <v>0.24446041442088873</v>
      </c>
      <c r="H40" s="8">
        <v>0.56785243741765479</v>
      </c>
      <c r="I40" s="8">
        <v>0.22757164114625833</v>
      </c>
      <c r="J40" s="24">
        <v>0.21827782290820472</v>
      </c>
      <c r="K40" s="25">
        <v>0.35933098591549295</v>
      </c>
      <c r="L40" s="23">
        <v>3416</v>
      </c>
      <c r="M40" s="7">
        <v>7.7590514695861534E-2</v>
      </c>
      <c r="N40" s="8">
        <v>0.19525761124121779</v>
      </c>
      <c r="O40" s="8">
        <v>0.49063231850117095</v>
      </c>
      <c r="P40" s="8">
        <v>0.38319672131147542</v>
      </c>
      <c r="Q40" s="8">
        <v>0.3764202877847046</v>
      </c>
      <c r="R40" s="8">
        <v>0.68588992974238872</v>
      </c>
      <c r="S40" s="8">
        <v>0.11246579945279124</v>
      </c>
      <c r="T40" s="24">
        <v>0.10633631194151097</v>
      </c>
      <c r="U40" s="25">
        <v>0.22638234209023783</v>
      </c>
      <c r="V40" s="23">
        <v>4933</v>
      </c>
      <c r="W40" s="7">
        <v>0.11204742652069231</v>
      </c>
      <c r="X40" s="8">
        <v>0.38212041354145548</v>
      </c>
      <c r="Y40" s="8">
        <v>0.10399351307520778</v>
      </c>
      <c r="Z40" s="8">
        <v>0.27934319886478814</v>
      </c>
      <c r="AA40" s="8">
        <v>0.15308094403556641</v>
      </c>
      <c r="AB40" s="8">
        <v>0.48611392661666331</v>
      </c>
      <c r="AC40" s="8">
        <v>0.11510584169346709</v>
      </c>
      <c r="AD40" s="24">
        <v>0.11194151096669375</v>
      </c>
      <c r="AE40" s="25">
        <v>0.13294864382525512</v>
      </c>
      <c r="AF40" s="23">
        <v>35677</v>
      </c>
      <c r="AG40" s="7">
        <v>0.81036205878344614</v>
      </c>
      <c r="AH40" s="8">
        <v>0.36614625669198642</v>
      </c>
      <c r="AI40" s="8">
        <v>8.4900636264259893E-2</v>
      </c>
      <c r="AJ40" s="8">
        <v>0.26972559351963449</v>
      </c>
      <c r="AK40" s="8">
        <v>0.1019984864198223</v>
      </c>
      <c r="AL40" s="8">
        <v>0.45104689295624634</v>
      </c>
      <c r="AM40" s="8">
        <v>0.77242835885374161</v>
      </c>
      <c r="AN40" s="24">
        <v>0.78172217709179526</v>
      </c>
      <c r="AO40" s="25">
        <v>0.64066901408450705</v>
      </c>
    </row>
    <row r="41" spans="1:41" x14ac:dyDescent="0.2">
      <c r="A41" s="18" t="s">
        <v>166</v>
      </c>
      <c r="B41" s="23">
        <v>16050</v>
      </c>
      <c r="C41" s="7">
        <v>0.11089155427813398</v>
      </c>
      <c r="D41" s="8">
        <v>0.24012461059190032</v>
      </c>
      <c r="E41" s="8">
        <v>0.23607476635514019</v>
      </c>
      <c r="F41" s="8">
        <v>0.29046728971962615</v>
      </c>
      <c r="G41" s="8">
        <v>0.1481619937694704</v>
      </c>
      <c r="H41" s="8">
        <v>0.47619937694704051</v>
      </c>
      <c r="I41" s="8">
        <v>0.12821244044823191</v>
      </c>
      <c r="J41" s="24">
        <v>0.12276174425953233</v>
      </c>
      <c r="K41" s="25">
        <v>0.13130141902711059</v>
      </c>
      <c r="L41" s="23">
        <v>3513</v>
      </c>
      <c r="M41" s="7">
        <v>2.4271777581251382E-2</v>
      </c>
      <c r="N41" s="8">
        <v>6.4047822374039276E-2</v>
      </c>
      <c r="O41" s="8">
        <v>0.45630515229148877</v>
      </c>
      <c r="P41" s="8">
        <v>0.23341873042983205</v>
      </c>
      <c r="Q41" s="8">
        <v>0.25663174075010903</v>
      </c>
      <c r="R41" s="8">
        <v>0.52035297466552799</v>
      </c>
      <c r="S41" s="8">
        <v>3.066496678521103E-2</v>
      </c>
      <c r="T41" s="24">
        <v>2.1592584790393932E-2</v>
      </c>
      <c r="U41" s="25">
        <v>4.9778990958816903E-2</v>
      </c>
      <c r="V41" s="23">
        <v>12537</v>
      </c>
      <c r="W41" s="7">
        <v>8.6619776696882603E-2</v>
      </c>
      <c r="X41" s="8">
        <v>0.28946318896067641</v>
      </c>
      <c r="Y41" s="8">
        <v>0.17436388290659646</v>
      </c>
      <c r="Z41" s="8">
        <v>0.30645289941772352</v>
      </c>
      <c r="AA41" s="8">
        <v>0.1177676234142831</v>
      </c>
      <c r="AB41" s="8">
        <v>0.4638270718672729</v>
      </c>
      <c r="AC41" s="8">
        <v>9.754747366302087E-2</v>
      </c>
      <c r="AD41" s="24">
        <v>0.1011691594691384</v>
      </c>
      <c r="AE41" s="25">
        <v>8.1522428068293698E-2</v>
      </c>
      <c r="AF41" s="23">
        <v>128686</v>
      </c>
      <c r="AG41" s="7">
        <v>0.88910844572186598</v>
      </c>
      <c r="AH41" s="8">
        <v>0.31070201886763127</v>
      </c>
      <c r="AI41" s="8">
        <v>9.3141445067839543E-2</v>
      </c>
      <c r="AJ41" s="8">
        <v>0.25887819964875747</v>
      </c>
      <c r="AK41" s="8">
        <v>0.12225883157453026</v>
      </c>
      <c r="AL41" s="8">
        <v>0.40384346393547083</v>
      </c>
      <c r="AM41" s="8">
        <v>0.87178755955176812</v>
      </c>
      <c r="AN41" s="24">
        <v>0.87723825574046765</v>
      </c>
      <c r="AO41" s="25">
        <v>0.86869858097288943</v>
      </c>
    </row>
    <row r="42" spans="1:41" x14ac:dyDescent="0.2">
      <c r="A42" s="18" t="s">
        <v>167</v>
      </c>
      <c r="B42" s="23">
        <v>2249</v>
      </c>
      <c r="C42" s="7">
        <v>0.19083580823080187</v>
      </c>
      <c r="D42" s="8">
        <v>0.30902623388172523</v>
      </c>
      <c r="E42" s="8">
        <v>0.21520675855935972</v>
      </c>
      <c r="F42" s="8">
        <v>0.35260115606936415</v>
      </c>
      <c r="G42" s="8">
        <v>0.2138728323699422</v>
      </c>
      <c r="H42" s="8">
        <v>0.5242329924410849</v>
      </c>
      <c r="I42" s="8">
        <v>0.24209445585215605</v>
      </c>
      <c r="J42" s="24">
        <v>0.27120383036935702</v>
      </c>
      <c r="K42" s="25">
        <v>0.31437908496732025</v>
      </c>
      <c r="L42" s="23">
        <v>622</v>
      </c>
      <c r="M42" s="7">
        <v>5.2778956300381839E-2</v>
      </c>
      <c r="N42" s="8">
        <v>0.15755627009646303</v>
      </c>
      <c r="O42" s="8">
        <v>0.40032154340836013</v>
      </c>
      <c r="P42" s="8">
        <v>0.44855305466237944</v>
      </c>
      <c r="Q42" s="8">
        <v>0.38430040322369258</v>
      </c>
      <c r="R42" s="8">
        <v>0.55787781350482313</v>
      </c>
      <c r="S42" s="8">
        <v>7.1252566735112932E-2</v>
      </c>
      <c r="T42" s="24">
        <v>9.5417236662106705E-2</v>
      </c>
      <c r="U42" s="25">
        <v>0.15623192863080834</v>
      </c>
      <c r="V42" s="23">
        <v>1627</v>
      </c>
      <c r="W42" s="7">
        <v>0.13805685193042003</v>
      </c>
      <c r="X42" s="8">
        <v>0.36693300553165337</v>
      </c>
      <c r="Y42" s="8">
        <v>0.14443761524277812</v>
      </c>
      <c r="Z42" s="8">
        <v>0.31591886908420408</v>
      </c>
      <c r="AA42" s="8">
        <v>0.14871859200667684</v>
      </c>
      <c r="AB42" s="8">
        <v>0.51137062077443152</v>
      </c>
      <c r="AC42" s="8">
        <v>0.17084188911704312</v>
      </c>
      <c r="AD42" s="24">
        <v>0.17578659370725033</v>
      </c>
      <c r="AE42" s="25">
        <v>0.15814715633651191</v>
      </c>
      <c r="AF42" s="23">
        <v>9536</v>
      </c>
      <c r="AG42" s="7">
        <v>0.80916419176919818</v>
      </c>
      <c r="AH42" s="8">
        <v>0.33462667785234901</v>
      </c>
      <c r="AI42" s="8">
        <v>5.2432885906040269E-2</v>
      </c>
      <c r="AJ42" s="8">
        <v>0.22346895973154363</v>
      </c>
      <c r="AK42" s="8">
        <v>0.11000419463087248</v>
      </c>
      <c r="AL42" s="8">
        <v>0.38705956375838924</v>
      </c>
      <c r="AM42" s="8">
        <v>0.75790554414784395</v>
      </c>
      <c r="AN42" s="24">
        <v>0.72879616963064298</v>
      </c>
      <c r="AO42" s="25">
        <v>0.68562091503267975</v>
      </c>
    </row>
    <row r="43" spans="1:41" x14ac:dyDescent="0.2">
      <c r="A43" s="18" t="s">
        <v>168</v>
      </c>
      <c r="B43" s="23">
        <v>4603</v>
      </c>
      <c r="C43" s="7">
        <v>7.7457678457240942E-2</v>
      </c>
      <c r="D43" s="8">
        <v>0.10145557245274821</v>
      </c>
      <c r="E43" s="8">
        <v>0.52357158374972845</v>
      </c>
      <c r="F43" s="8">
        <v>0.39778405387790572</v>
      </c>
      <c r="G43" s="8">
        <v>0.38865956984575278</v>
      </c>
      <c r="H43" s="8">
        <v>0.62502715620247662</v>
      </c>
      <c r="I43" s="8">
        <v>9.4862833025586915E-2</v>
      </c>
      <c r="J43" s="24">
        <v>9.6689021492316632E-2</v>
      </c>
      <c r="K43" s="25">
        <v>0.20359622169113464</v>
      </c>
      <c r="L43" s="23">
        <v>2854</v>
      </c>
      <c r="M43" s="7">
        <v>4.8026116514656887E-2</v>
      </c>
      <c r="N43" s="8">
        <v>0.10967063770147162</v>
      </c>
      <c r="O43" s="8">
        <v>0.68149964961457599</v>
      </c>
      <c r="P43" s="8">
        <v>0.60967063770147167</v>
      </c>
      <c r="Q43" s="8">
        <v>0.54869991925728356</v>
      </c>
      <c r="R43" s="8">
        <v>0.79117028731604766</v>
      </c>
      <c r="S43" s="8">
        <v>7.445265101556317E-2</v>
      </c>
      <c r="T43" s="24">
        <v>9.1883614088820828E-2</v>
      </c>
      <c r="U43" s="25">
        <v>0.1782166347513699</v>
      </c>
      <c r="V43" s="23">
        <v>1749</v>
      </c>
      <c r="W43" s="7">
        <v>2.9431561942584054E-2</v>
      </c>
      <c r="X43" s="8">
        <v>8.8050314465408799E-2</v>
      </c>
      <c r="Y43" s="8">
        <v>0.2658662092624357</v>
      </c>
      <c r="Z43" s="8">
        <v>5.2029731275014292E-2</v>
      </c>
      <c r="AA43" s="8">
        <v>0.12750739304729147</v>
      </c>
      <c r="AB43" s="8">
        <v>0.35391652372784449</v>
      </c>
      <c r="AC43" s="8">
        <v>2.0410182010023741E-2</v>
      </c>
      <c r="AD43" s="24">
        <v>4.8054074034958021E-3</v>
      </c>
      <c r="AE43" s="25">
        <v>2.5379586939764741E-2</v>
      </c>
      <c r="AF43" s="23">
        <v>54823</v>
      </c>
      <c r="AG43" s="7">
        <v>0.92254232154275906</v>
      </c>
      <c r="AH43" s="8">
        <v>0.34963427758422561</v>
      </c>
      <c r="AI43" s="8">
        <v>0.15108622293562921</v>
      </c>
      <c r="AJ43" s="8">
        <v>0.31202232639585575</v>
      </c>
      <c r="AK43" s="8">
        <v>0.12764715539098553</v>
      </c>
      <c r="AL43" s="8">
        <v>0.50072050051985484</v>
      </c>
      <c r="AM43" s="8">
        <v>0.90513716697441304</v>
      </c>
      <c r="AN43" s="24">
        <v>0.90331097850768338</v>
      </c>
      <c r="AO43" s="25">
        <v>0.79640377830886533</v>
      </c>
    </row>
    <row r="44" spans="1:41" x14ac:dyDescent="0.2">
      <c r="A44" s="18" t="s">
        <v>169</v>
      </c>
      <c r="B44" s="23">
        <v>469</v>
      </c>
      <c r="C44" s="7">
        <v>3.6836317939051212E-2</v>
      </c>
      <c r="D44" s="8">
        <v>0.2068230277185501</v>
      </c>
      <c r="E44" s="8">
        <v>0.3347547974413646</v>
      </c>
      <c r="F44" s="8">
        <v>0.40085287846481876</v>
      </c>
      <c r="G44" s="8">
        <v>0.47334754797441364</v>
      </c>
      <c r="H44" s="8">
        <v>0.54157782515991471</v>
      </c>
      <c r="I44" s="8">
        <v>5.3316540722082285E-2</v>
      </c>
      <c r="J44" s="24">
        <v>5.0646551724137928E-2</v>
      </c>
      <c r="K44" s="25">
        <v>0.13253731343283581</v>
      </c>
      <c r="L44" s="23">
        <v>90</v>
      </c>
      <c r="M44" s="7">
        <v>7.0688030160226201E-3</v>
      </c>
      <c r="N44" s="8">
        <v>2.2222222222222223E-2</v>
      </c>
      <c r="O44" s="8">
        <v>0.71111111111111114</v>
      </c>
      <c r="P44" s="8">
        <v>0.66666666666666663</v>
      </c>
      <c r="Q44" s="8">
        <v>0.60105462459214276</v>
      </c>
      <c r="R44" s="8">
        <v>0.73333333333333328</v>
      </c>
      <c r="S44" s="8">
        <v>1.3853904282115869E-2</v>
      </c>
      <c r="T44" s="24">
        <v>1.6163793103448277E-2</v>
      </c>
      <c r="U44" s="25">
        <v>3.2295472366144981E-2</v>
      </c>
      <c r="V44" s="23">
        <v>379</v>
      </c>
      <c r="W44" s="7">
        <v>2.9767514923028589E-2</v>
      </c>
      <c r="X44" s="8">
        <v>0.25065963060686014</v>
      </c>
      <c r="Y44" s="8">
        <v>0.24538258575197888</v>
      </c>
      <c r="Z44" s="8">
        <v>0.33773087071240104</v>
      </c>
      <c r="AA44" s="8">
        <v>0.44302132925252552</v>
      </c>
      <c r="AB44" s="8">
        <v>0.49604221635883905</v>
      </c>
      <c r="AC44" s="8">
        <v>3.9462636439966413E-2</v>
      </c>
      <c r="AD44" s="24">
        <v>3.4482758620689655E-2</v>
      </c>
      <c r="AE44" s="25">
        <v>0.10024184106669085</v>
      </c>
      <c r="AF44" s="23">
        <v>12263</v>
      </c>
      <c r="AG44" s="7">
        <v>0.96316368206094882</v>
      </c>
      <c r="AH44" s="8">
        <v>0.19946179564543751</v>
      </c>
      <c r="AI44" s="8">
        <v>0.16831117997227432</v>
      </c>
      <c r="AJ44" s="8">
        <v>0.28736850689064664</v>
      </c>
      <c r="AK44" s="8">
        <v>0.11848650411807878</v>
      </c>
      <c r="AL44" s="8">
        <v>0.36777297561771183</v>
      </c>
      <c r="AM44" s="8">
        <v>0.94668345927791775</v>
      </c>
      <c r="AN44" s="24">
        <v>0.9493534482758621</v>
      </c>
      <c r="AO44" s="25">
        <v>0.86746268656716419</v>
      </c>
    </row>
    <row r="45" spans="1:41" x14ac:dyDescent="0.2">
      <c r="A45" s="18" t="s">
        <v>170</v>
      </c>
      <c r="B45" s="23">
        <v>8784</v>
      </c>
      <c r="C45" s="7">
        <v>0.1083000443852641</v>
      </c>
      <c r="D45" s="8">
        <v>0.17839253187613843</v>
      </c>
      <c r="E45" s="8">
        <v>0.46983151183970856</v>
      </c>
      <c r="F45" s="8">
        <v>0.37260928961748635</v>
      </c>
      <c r="G45" s="8">
        <v>0.36828324225865211</v>
      </c>
      <c r="H45" s="8">
        <v>0.64822404371584696</v>
      </c>
      <c r="I45" s="8">
        <v>0.14376972604469132</v>
      </c>
      <c r="J45" s="24">
        <v>0.12388811082932738</v>
      </c>
      <c r="K45" s="25">
        <v>0.30619971604354002</v>
      </c>
      <c r="L45" s="23">
        <v>4561</v>
      </c>
      <c r="M45" s="7">
        <v>5.6233663756966021E-2</v>
      </c>
      <c r="N45" s="8">
        <v>5.9197544398158296E-2</v>
      </c>
      <c r="O45" s="8">
        <v>0.74808156106117074</v>
      </c>
      <c r="P45" s="8">
        <v>0.4444200833150625</v>
      </c>
      <c r="Q45" s="8">
        <v>0.52981470229258354</v>
      </c>
      <c r="R45" s="8">
        <v>0.80727910545932913</v>
      </c>
      <c r="S45" s="8">
        <v>9.2968059588435806E-2</v>
      </c>
      <c r="T45" s="24">
        <v>7.6725084219690376E-2</v>
      </c>
      <c r="U45" s="25">
        <v>0.22872549523487681</v>
      </c>
      <c r="V45" s="23">
        <v>4223</v>
      </c>
      <c r="W45" s="7">
        <v>5.2066380628298069E-2</v>
      </c>
      <c r="X45" s="8">
        <v>0.30712763438313995</v>
      </c>
      <c r="Y45" s="8">
        <v>0.16931091641013499</v>
      </c>
      <c r="Z45" s="8">
        <v>0.29505091167416531</v>
      </c>
      <c r="AA45" s="8">
        <v>0.19382314535721679</v>
      </c>
      <c r="AB45" s="8">
        <v>0.47643855079327491</v>
      </c>
      <c r="AC45" s="8">
        <v>5.0801666456255522E-2</v>
      </c>
      <c r="AD45" s="24">
        <v>4.7163026609637004E-2</v>
      </c>
      <c r="AE45" s="25">
        <v>7.7474220808663188E-2</v>
      </c>
      <c r="AF45" s="23">
        <v>72324</v>
      </c>
      <c r="AG45" s="7">
        <v>0.89169995561473592</v>
      </c>
      <c r="AH45" s="8">
        <v>0.37007079254466013</v>
      </c>
      <c r="AI45" s="8">
        <v>9.8805375808860132E-2</v>
      </c>
      <c r="AJ45" s="8">
        <v>0.3200320778717991</v>
      </c>
      <c r="AK45" s="8">
        <v>0.10134948288258393</v>
      </c>
      <c r="AL45" s="8">
        <v>0.46887616835352025</v>
      </c>
      <c r="AM45" s="8">
        <v>0.85623027395530871</v>
      </c>
      <c r="AN45" s="24">
        <v>0.87611188917067262</v>
      </c>
      <c r="AO45" s="25">
        <v>0.69380028395645998</v>
      </c>
    </row>
    <row r="46" spans="1:41" x14ac:dyDescent="0.2">
      <c r="A46" s="18" t="s">
        <v>171</v>
      </c>
      <c r="B46" s="23">
        <v>94632</v>
      </c>
      <c r="C46" s="7">
        <v>0.24821573302487351</v>
      </c>
      <c r="D46" s="8">
        <v>0.1149505452700989</v>
      </c>
      <c r="E46" s="8">
        <v>0.51485755347028495</v>
      </c>
      <c r="F46" s="8">
        <v>0.38123467748753065</v>
      </c>
      <c r="G46" s="8">
        <v>0.34374207456251588</v>
      </c>
      <c r="H46" s="8">
        <v>0.62980809874038379</v>
      </c>
      <c r="I46" s="8">
        <v>0.31855474491568453</v>
      </c>
      <c r="J46" s="24">
        <v>0.33805284857571216</v>
      </c>
      <c r="K46" s="25">
        <v>0.47476501838986512</v>
      </c>
      <c r="L46" s="23">
        <v>50791</v>
      </c>
      <c r="M46" s="7">
        <v>0.13322264451841184</v>
      </c>
      <c r="N46" s="8">
        <v>7.2729420566635825E-2</v>
      </c>
      <c r="O46" s="8">
        <v>0.68226654328522773</v>
      </c>
      <c r="P46" s="8">
        <v>0.48721230139197891</v>
      </c>
      <c r="Q46" s="8">
        <v>0.45879572605622082</v>
      </c>
      <c r="R46" s="8">
        <v>0.75499596385186352</v>
      </c>
      <c r="S46" s="8">
        <v>0.20496004703492879</v>
      </c>
      <c r="T46" s="24">
        <v>0.23187781109445277</v>
      </c>
      <c r="U46" s="25">
        <v>0.34010586902506729</v>
      </c>
      <c r="V46" s="23">
        <v>43841</v>
      </c>
      <c r="W46" s="7">
        <v>0.11499308850646166</v>
      </c>
      <c r="X46" s="8">
        <v>0.16386487534499669</v>
      </c>
      <c r="Y46" s="8">
        <v>0.32090965078351313</v>
      </c>
      <c r="Z46" s="8">
        <v>0.25845669578704866</v>
      </c>
      <c r="AA46" s="8">
        <v>0.21044926616360229</v>
      </c>
      <c r="AB46" s="8">
        <v>0.48477452612850985</v>
      </c>
      <c r="AC46" s="8">
        <v>0.11359469788075577</v>
      </c>
      <c r="AD46" s="24">
        <v>0.10617503748125937</v>
      </c>
      <c r="AE46" s="25">
        <v>0.13465914936479784</v>
      </c>
      <c r="AF46" s="23">
        <v>286617</v>
      </c>
      <c r="AG46" s="7">
        <v>0.75178426697512646</v>
      </c>
      <c r="AH46" s="8">
        <v>0.20091969422609265</v>
      </c>
      <c r="AI46" s="8">
        <v>0.24390737464979398</v>
      </c>
      <c r="AJ46" s="8">
        <v>0.24647177243499163</v>
      </c>
      <c r="AK46" s="8">
        <v>0.12555780013048773</v>
      </c>
      <c r="AL46" s="8">
        <v>0.44482706887588663</v>
      </c>
      <c r="AM46" s="8">
        <v>0.68144525508431542</v>
      </c>
      <c r="AN46" s="24">
        <v>0.66194715142428784</v>
      </c>
      <c r="AO46" s="25">
        <v>0.52523498161013482</v>
      </c>
    </row>
    <row r="47" spans="1:41" x14ac:dyDescent="0.2">
      <c r="A47" s="18" t="s">
        <v>172</v>
      </c>
      <c r="B47" s="23">
        <v>5691</v>
      </c>
      <c r="C47" s="7">
        <v>0.10628641864634693</v>
      </c>
      <c r="D47" s="8">
        <v>8.9088033737480227E-2</v>
      </c>
      <c r="E47" s="8">
        <v>0.39413108416798454</v>
      </c>
      <c r="F47" s="8">
        <v>0.35652785099279566</v>
      </c>
      <c r="G47" s="8">
        <v>0.21507643647865049</v>
      </c>
      <c r="H47" s="8">
        <v>0.48321911790546479</v>
      </c>
      <c r="I47" s="8">
        <v>0.18981225842076202</v>
      </c>
      <c r="J47" s="24">
        <v>0.2082093381221139</v>
      </c>
      <c r="K47" s="25">
        <v>0.3203349908400942</v>
      </c>
      <c r="L47" s="23">
        <v>2780</v>
      </c>
      <c r="M47" s="7">
        <v>5.1919916330494545E-2</v>
      </c>
      <c r="N47" s="8">
        <v>3.41726618705036E-2</v>
      </c>
      <c r="O47" s="8">
        <v>0.62446043165467624</v>
      </c>
      <c r="P47" s="8">
        <v>0.38920863309352516</v>
      </c>
      <c r="Q47" s="8">
        <v>0.31324359584436184</v>
      </c>
      <c r="R47" s="8">
        <v>0.65863309352517985</v>
      </c>
      <c r="S47" s="8">
        <v>0.12638045278851462</v>
      </c>
      <c r="T47" s="24">
        <v>0.11103129810159056</v>
      </c>
      <c r="U47" s="25">
        <v>0.22790295641123423</v>
      </c>
      <c r="V47" s="23">
        <v>2911</v>
      </c>
      <c r="W47" s="7">
        <v>5.4366502315852383E-2</v>
      </c>
      <c r="X47" s="8">
        <v>0.14153211954654757</v>
      </c>
      <c r="Y47" s="8">
        <v>0.17416695293713499</v>
      </c>
      <c r="Z47" s="8">
        <v>0.3253177602198557</v>
      </c>
      <c r="AA47" s="8">
        <v>0.12132696789854829</v>
      </c>
      <c r="AB47" s="8">
        <v>0.31569907248368256</v>
      </c>
      <c r="AC47" s="8">
        <v>6.3431805632247373E-2</v>
      </c>
      <c r="AD47" s="24">
        <v>9.717804002052334E-2</v>
      </c>
      <c r="AE47" s="25">
        <v>9.2432034428859999E-2</v>
      </c>
      <c r="AF47" s="23">
        <v>47853</v>
      </c>
      <c r="AG47" s="7">
        <v>0.89371358135365309</v>
      </c>
      <c r="AH47" s="8">
        <v>0.14026288842914761</v>
      </c>
      <c r="AI47" s="8">
        <v>0.10502998767057446</v>
      </c>
      <c r="AJ47" s="8">
        <v>0.16124380916556955</v>
      </c>
      <c r="AK47" s="8">
        <v>5.4270369673792659E-2</v>
      </c>
      <c r="AL47" s="8">
        <v>0.24529287609972206</v>
      </c>
      <c r="AM47" s="8">
        <v>0.81018774157923801</v>
      </c>
      <c r="AN47" s="24">
        <v>0.79179066187788605</v>
      </c>
      <c r="AO47" s="25">
        <v>0.6796650091599058</v>
      </c>
    </row>
    <row r="48" spans="1:41" x14ac:dyDescent="0.2">
      <c r="A48" s="18" t="s">
        <v>173</v>
      </c>
      <c r="B48" s="23">
        <v>461</v>
      </c>
      <c r="C48" s="7">
        <v>8.1984705673128225E-2</v>
      </c>
      <c r="D48" s="8">
        <v>0.20390455531453361</v>
      </c>
      <c r="E48" s="8">
        <v>0.11062906724511931</v>
      </c>
      <c r="F48" s="8">
        <v>0.12147505422993492</v>
      </c>
      <c r="G48" s="8">
        <v>0.20390455531453361</v>
      </c>
      <c r="H48" s="8">
        <v>0.31453362255965295</v>
      </c>
      <c r="I48" s="8">
        <v>5.2346570397111915E-2</v>
      </c>
      <c r="J48" s="24">
        <v>5.2930056710775046E-2</v>
      </c>
      <c r="K48" s="25">
        <v>0.2021505376344086</v>
      </c>
      <c r="L48" s="23">
        <v>94</v>
      </c>
      <c r="M48" s="7">
        <v>1.6717054952872134E-2</v>
      </c>
      <c r="N48" s="8">
        <v>0.11702127659574468</v>
      </c>
      <c r="O48" s="8">
        <v>0.30851063829787234</v>
      </c>
      <c r="P48" s="8">
        <v>0.2978723404255319</v>
      </c>
      <c r="Q48" s="8">
        <v>0.12164942502709532</v>
      </c>
      <c r="R48" s="8">
        <v>0.42553191489361702</v>
      </c>
      <c r="S48" s="8">
        <v>1.444043321299639E-2</v>
      </c>
      <c r="T48" s="24">
        <v>2.6465028355387523E-2</v>
      </c>
      <c r="U48" s="25">
        <v>2.4591496672143998E-2</v>
      </c>
      <c r="V48" s="23">
        <v>367</v>
      </c>
      <c r="W48" s="7">
        <v>6.5267650720256087E-2</v>
      </c>
      <c r="X48" s="8">
        <v>0.22615803814713897</v>
      </c>
      <c r="Y48" s="8">
        <v>5.9945504087193457E-2</v>
      </c>
      <c r="Z48" s="8">
        <v>7.6294277929155316E-2</v>
      </c>
      <c r="AA48" s="8">
        <v>0.22497262683229713</v>
      </c>
      <c r="AB48" s="8">
        <v>0.28610354223433243</v>
      </c>
      <c r="AC48" s="8">
        <v>3.7906137184115521E-2</v>
      </c>
      <c r="AD48" s="24">
        <v>2.6465028355387523E-2</v>
      </c>
      <c r="AE48" s="25">
        <v>0.1775590409622646</v>
      </c>
      <c r="AF48" s="23">
        <v>5162</v>
      </c>
      <c r="AG48" s="7">
        <v>0.91801529432687179</v>
      </c>
      <c r="AH48" s="8">
        <v>0.47074777218132507</v>
      </c>
      <c r="AI48" s="8">
        <v>3.7776055792328553E-2</v>
      </c>
      <c r="AJ48" s="8">
        <v>0.19411080976365749</v>
      </c>
      <c r="AK48" s="8">
        <v>7.187136768694305E-2</v>
      </c>
      <c r="AL48" s="8">
        <v>0.50852382797365359</v>
      </c>
      <c r="AM48" s="8">
        <v>0.94765342960288812</v>
      </c>
      <c r="AN48" s="24">
        <v>0.947069943289225</v>
      </c>
      <c r="AO48" s="25">
        <v>0.7978494623655914</v>
      </c>
    </row>
    <row r="49" spans="1:41" x14ac:dyDescent="0.2">
      <c r="A49" s="18" t="s">
        <v>174</v>
      </c>
      <c r="B49" s="23">
        <v>21963</v>
      </c>
      <c r="C49" s="7">
        <v>0.21117253978174128</v>
      </c>
      <c r="D49" s="8">
        <v>8.7647407002686334E-2</v>
      </c>
      <c r="E49" s="8">
        <v>0.28038064016755454</v>
      </c>
      <c r="F49" s="8">
        <v>0.18321722897600509</v>
      </c>
      <c r="G49" s="8">
        <v>0.19127623730820015</v>
      </c>
      <c r="H49" s="8">
        <v>0.36802804717024085</v>
      </c>
      <c r="I49" s="8">
        <v>0.25082231738347915</v>
      </c>
      <c r="J49" s="24">
        <v>0.21399702191023187</v>
      </c>
      <c r="K49" s="25">
        <v>0.41275299665946158</v>
      </c>
      <c r="L49" s="23">
        <v>7977</v>
      </c>
      <c r="M49" s="7">
        <v>7.6698235661747036E-2</v>
      </c>
      <c r="N49" s="8">
        <v>5.5534662153691863E-2</v>
      </c>
      <c r="O49" s="8">
        <v>0.42747900213112699</v>
      </c>
      <c r="P49" s="8">
        <v>0.22752914629559984</v>
      </c>
      <c r="Q49" s="8">
        <v>0.31461069419436793</v>
      </c>
      <c r="R49" s="8">
        <v>0.48301366428481884</v>
      </c>
      <c r="S49" s="8">
        <v>0.11956184447340656</v>
      </c>
      <c r="T49" s="24">
        <v>9.6522016592214419E-2</v>
      </c>
      <c r="U49" s="25">
        <v>0.24657589974341454</v>
      </c>
      <c r="V49" s="23">
        <v>13986</v>
      </c>
      <c r="W49" s="7">
        <v>0.13447430411999423</v>
      </c>
      <c r="X49" s="8">
        <v>0.10596310596310596</v>
      </c>
      <c r="Y49" s="8">
        <v>0.19648219648219648</v>
      </c>
      <c r="Z49" s="8">
        <v>0.15794365794365794</v>
      </c>
      <c r="AA49" s="8">
        <v>0.12093168113910531</v>
      </c>
      <c r="AB49" s="8">
        <v>0.30244530244530243</v>
      </c>
      <c r="AC49" s="8">
        <v>0.13126047291007262</v>
      </c>
      <c r="AD49" s="24">
        <v>0.11747500531801744</v>
      </c>
      <c r="AE49" s="25">
        <v>0.16617709691604704</v>
      </c>
      <c r="AF49" s="23">
        <v>82042</v>
      </c>
      <c r="AG49" s="7">
        <v>0.78882746021825878</v>
      </c>
      <c r="AH49" s="8">
        <v>0.20378586577606592</v>
      </c>
      <c r="AI49" s="8">
        <v>9.0490236708027597E-2</v>
      </c>
      <c r="AJ49" s="8">
        <v>0.18015162965310449</v>
      </c>
      <c r="AK49" s="8">
        <v>7.2852928987591728E-2</v>
      </c>
      <c r="AL49" s="8">
        <v>0.29427610248409353</v>
      </c>
      <c r="AM49" s="8">
        <v>0.74917768261652085</v>
      </c>
      <c r="AN49" s="24">
        <v>0.78600297808976816</v>
      </c>
      <c r="AO49" s="25">
        <v>0.58724700334053836</v>
      </c>
    </row>
    <row r="50" spans="1:41" x14ac:dyDescent="0.2">
      <c r="A50" s="18" t="s">
        <v>175</v>
      </c>
      <c r="B50" s="23">
        <v>21771</v>
      </c>
      <c r="C50" s="7">
        <v>0.24258462772714104</v>
      </c>
      <c r="D50" s="8">
        <v>0.24445363097698775</v>
      </c>
      <c r="E50" s="8">
        <v>0.26893574020485966</v>
      </c>
      <c r="F50" s="8">
        <v>0.24886316659776767</v>
      </c>
      <c r="G50" s="8">
        <v>0.21078498920582425</v>
      </c>
      <c r="H50" s="8">
        <v>0.51338937118184746</v>
      </c>
      <c r="I50" s="8">
        <v>0.30679073342116819</v>
      </c>
      <c r="J50" s="24">
        <v>0.27492769066829048</v>
      </c>
      <c r="K50" s="25">
        <v>0.41946983546617916</v>
      </c>
      <c r="L50" s="23">
        <v>6554</v>
      </c>
      <c r="M50" s="7">
        <v>7.3028324382145168E-2</v>
      </c>
      <c r="N50" s="8">
        <v>0.15624046383887702</v>
      </c>
      <c r="O50" s="8">
        <v>0.5099176075678975</v>
      </c>
      <c r="P50" s="8">
        <v>0.34589563625267011</v>
      </c>
      <c r="Q50" s="8">
        <v>0.4052178399705133</v>
      </c>
      <c r="R50" s="8">
        <v>0.66615807140677452</v>
      </c>
      <c r="S50" s="8">
        <v>0.1198397013614405</v>
      </c>
      <c r="T50" s="24">
        <v>0.11503526665651799</v>
      </c>
      <c r="U50" s="25">
        <v>0.24276030376295651</v>
      </c>
      <c r="V50" s="23">
        <v>15217</v>
      </c>
      <c r="W50" s="7">
        <v>0.16955630334499588</v>
      </c>
      <c r="X50" s="8">
        <v>0.28244726292961819</v>
      </c>
      <c r="Y50" s="8">
        <v>0.16514424656634027</v>
      </c>
      <c r="Z50" s="8">
        <v>0.20707103896957349</v>
      </c>
      <c r="AA50" s="8">
        <v>0.12704227356464848</v>
      </c>
      <c r="AB50" s="8">
        <v>0.4475915094959585</v>
      </c>
      <c r="AC50" s="8">
        <v>0.18695103205972771</v>
      </c>
      <c r="AD50" s="24">
        <v>0.15989242401177248</v>
      </c>
      <c r="AE50" s="25">
        <v>0.17670953170322265</v>
      </c>
      <c r="AF50" s="23">
        <v>67975</v>
      </c>
      <c r="AG50" s="7">
        <v>0.75741537227285893</v>
      </c>
      <c r="AH50" s="8">
        <v>0.27872011769032734</v>
      </c>
      <c r="AI50" s="8">
        <v>9.2813534387642518E-2</v>
      </c>
      <c r="AJ50" s="8">
        <v>0.21020963589554983</v>
      </c>
      <c r="AK50" s="8">
        <v>9.3431408606105187E-2</v>
      </c>
      <c r="AL50" s="8">
        <v>0.37153365207796984</v>
      </c>
      <c r="AM50" s="8">
        <v>0.69320926657883175</v>
      </c>
      <c r="AN50" s="24">
        <v>0.72507230933170952</v>
      </c>
      <c r="AO50" s="25">
        <v>0.58053016453382089</v>
      </c>
    </row>
    <row r="51" spans="1:41" x14ac:dyDescent="0.2">
      <c r="A51" s="18" t="s">
        <v>176</v>
      </c>
      <c r="B51" s="23">
        <v>345</v>
      </c>
      <c r="C51" s="7">
        <v>1.7203550413882517E-2</v>
      </c>
      <c r="D51" s="8">
        <v>0.14202898550724638</v>
      </c>
      <c r="E51" s="8">
        <v>0.23768115942028986</v>
      </c>
      <c r="F51" s="8">
        <v>0.27246376811594203</v>
      </c>
      <c r="G51" s="8">
        <v>0.1072463768115942</v>
      </c>
      <c r="H51" s="8">
        <v>0.37971014492753624</v>
      </c>
      <c r="I51" s="8">
        <v>1.3220304773438288E-2</v>
      </c>
      <c r="J51" s="24">
        <v>1.4160891834890027E-2</v>
      </c>
      <c r="K51" s="25">
        <v>1.4829659318637275E-2</v>
      </c>
      <c r="L51" s="23">
        <v>72</v>
      </c>
      <c r="M51" s="7">
        <v>3.5903061733320034E-3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24">
        <v>0</v>
      </c>
      <c r="U51" s="25">
        <v>0</v>
      </c>
      <c r="V51" s="23">
        <v>273</v>
      </c>
      <c r="W51" s="7">
        <v>1.3613244240550514E-2</v>
      </c>
      <c r="X51" s="8">
        <v>0.17948717948717949</v>
      </c>
      <c r="Y51" s="8">
        <v>0.30036630036630035</v>
      </c>
      <c r="Z51" s="8">
        <v>0.34432234432234432</v>
      </c>
      <c r="AA51" s="8">
        <v>0.13553113553113552</v>
      </c>
      <c r="AB51" s="8">
        <v>0.47985347985347987</v>
      </c>
      <c r="AC51" s="8">
        <v>1.3220304773438288E-2</v>
      </c>
      <c r="AD51" s="24">
        <v>1.4160891834890027E-2</v>
      </c>
      <c r="AE51" s="25">
        <v>1.4829659318637275E-2</v>
      </c>
      <c r="AF51" s="23">
        <v>19709</v>
      </c>
      <c r="AG51" s="7">
        <v>0.98279644958611745</v>
      </c>
      <c r="AH51" s="8">
        <v>0.39332284743010809</v>
      </c>
      <c r="AI51" s="8">
        <v>0.10279567710183166</v>
      </c>
      <c r="AJ51" s="8">
        <v>0.33203105180374448</v>
      </c>
      <c r="AK51" s="8">
        <v>0.12471459739205439</v>
      </c>
      <c r="AL51" s="8">
        <v>0.49611852453193972</v>
      </c>
      <c r="AM51" s="8">
        <v>0.98677969522656173</v>
      </c>
      <c r="AN51" s="24">
        <v>0.98583910816511</v>
      </c>
      <c r="AO51" s="25">
        <v>0.98517034068136278</v>
      </c>
    </row>
    <row r="52" spans="1:41" x14ac:dyDescent="0.2">
      <c r="A52" s="18" t="s">
        <v>177</v>
      </c>
      <c r="B52" s="23">
        <v>6056</v>
      </c>
      <c r="C52" s="7">
        <v>8.8887584212766588E-2</v>
      </c>
      <c r="D52" s="8">
        <v>0.22787318361955086</v>
      </c>
      <c r="E52" s="8">
        <v>0.3082892998678996</v>
      </c>
      <c r="F52" s="8">
        <v>0.29012549537648613</v>
      </c>
      <c r="G52" s="8">
        <v>0.17503302509907528</v>
      </c>
      <c r="H52" s="8">
        <v>0.53616248348745044</v>
      </c>
      <c r="I52" s="8">
        <v>0.12338970169105073</v>
      </c>
      <c r="J52" s="24">
        <v>0.11732104700854701</v>
      </c>
      <c r="K52" s="25">
        <v>0.18169352074048681</v>
      </c>
      <c r="L52" s="23">
        <v>1895</v>
      </c>
      <c r="M52" s="7">
        <v>2.7814064082429438E-2</v>
      </c>
      <c r="N52" s="8">
        <v>0.11503957783641161</v>
      </c>
      <c r="O52" s="8">
        <v>0.5693931398416886</v>
      </c>
      <c r="P52" s="8">
        <v>0.48707124010554087</v>
      </c>
      <c r="Q52" s="8">
        <v>0.35290030213741641</v>
      </c>
      <c r="R52" s="8">
        <v>0.68443271767810021</v>
      </c>
      <c r="S52" s="8">
        <v>4.9287478624358734E-2</v>
      </c>
      <c r="T52" s="24">
        <v>6.1631944444444448E-2</v>
      </c>
      <c r="U52" s="25">
        <v>0.11462908339910936</v>
      </c>
      <c r="V52" s="23">
        <v>4161</v>
      </c>
      <c r="W52" s="7">
        <v>6.1073520130337143E-2</v>
      </c>
      <c r="X52" s="8">
        <v>0.27925979331891371</v>
      </c>
      <c r="Y52" s="8">
        <v>0.18937755347272289</v>
      </c>
      <c r="Z52" s="8">
        <v>0.20043258832011535</v>
      </c>
      <c r="AA52" s="8">
        <v>9.4028821785531347E-2</v>
      </c>
      <c r="AB52" s="8">
        <v>0.4686373467916366</v>
      </c>
      <c r="AC52" s="8">
        <v>7.4102223066691994E-2</v>
      </c>
      <c r="AD52" s="24">
        <v>5.5689102564102567E-2</v>
      </c>
      <c r="AE52" s="25">
        <v>6.7064437341377431E-2</v>
      </c>
      <c r="AF52" s="23">
        <v>62075</v>
      </c>
      <c r="AG52" s="7">
        <v>0.91111241578723345</v>
      </c>
      <c r="AH52" s="8">
        <v>0.31168747482883608</v>
      </c>
      <c r="AI52" s="8">
        <v>5.9927507047925897E-2</v>
      </c>
      <c r="AJ52" s="8">
        <v>0.21295207410390657</v>
      </c>
      <c r="AK52" s="8">
        <v>7.690696737817157E-2</v>
      </c>
      <c r="AL52" s="8">
        <v>0.37161498187676201</v>
      </c>
      <c r="AM52" s="8">
        <v>0.87661029830894932</v>
      </c>
      <c r="AN52" s="24">
        <v>0.88267895299145294</v>
      </c>
      <c r="AO52" s="25">
        <v>0.81830647925951316</v>
      </c>
    </row>
    <row r="53" spans="1:41" x14ac:dyDescent="0.2">
      <c r="A53" s="18" t="s">
        <v>178</v>
      </c>
      <c r="B53" s="23">
        <v>277</v>
      </c>
      <c r="C53" s="7">
        <v>3.7091590787359401E-2</v>
      </c>
      <c r="D53" s="8">
        <v>0</v>
      </c>
      <c r="E53" s="8">
        <v>0.41516245487364623</v>
      </c>
      <c r="F53" s="8">
        <v>0.38267148014440433</v>
      </c>
      <c r="G53" s="8">
        <v>0.37545126353790614</v>
      </c>
      <c r="H53" s="8">
        <v>0.41516245487364623</v>
      </c>
      <c r="I53" s="8">
        <v>4.1757443718228031E-2</v>
      </c>
      <c r="J53" s="24">
        <v>6.3283582089552246E-2</v>
      </c>
      <c r="K53" s="25">
        <v>0.1597542242703533</v>
      </c>
      <c r="L53" s="23">
        <v>107</v>
      </c>
      <c r="M53" s="7">
        <v>1.4327798607391537E-2</v>
      </c>
      <c r="N53" s="8">
        <v>0</v>
      </c>
      <c r="O53" s="8">
        <v>0.51401869158878499</v>
      </c>
      <c r="P53" s="8">
        <v>0.45794392523364486</v>
      </c>
      <c r="Q53" s="8">
        <v>0.51784732769933006</v>
      </c>
      <c r="R53" s="8">
        <v>0.51401869158878499</v>
      </c>
      <c r="S53" s="8">
        <v>1.9970951343500364E-2</v>
      </c>
      <c r="T53" s="24">
        <v>2.9253731343283584E-2</v>
      </c>
      <c r="U53" s="25">
        <v>8.5114691342286206E-2</v>
      </c>
      <c r="V53" s="23">
        <v>170</v>
      </c>
      <c r="W53" s="7">
        <v>2.2763792179967862E-2</v>
      </c>
      <c r="X53" s="8">
        <v>0</v>
      </c>
      <c r="Y53" s="8">
        <v>0.35294117647058826</v>
      </c>
      <c r="Z53" s="8">
        <v>0.3352941176470588</v>
      </c>
      <c r="AA53" s="8">
        <v>0.28582550550689223</v>
      </c>
      <c r="AB53" s="8">
        <v>0.35294117647058826</v>
      </c>
      <c r="AC53" s="8">
        <v>2.178649237472767E-2</v>
      </c>
      <c r="AD53" s="24">
        <v>3.4029850746268658E-2</v>
      </c>
      <c r="AE53" s="25">
        <v>7.4639532928067104E-2</v>
      </c>
      <c r="AF53" s="23">
        <v>7191</v>
      </c>
      <c r="AG53" s="7">
        <v>0.96290840921264065</v>
      </c>
      <c r="AH53" s="8">
        <v>0.22236128493950771</v>
      </c>
      <c r="AI53" s="8">
        <v>0.1446252259769156</v>
      </c>
      <c r="AJ53" s="8">
        <v>0.21818940342094284</v>
      </c>
      <c r="AK53" s="8">
        <v>7.6067306355166175E-2</v>
      </c>
      <c r="AL53" s="8">
        <v>0.36698651091642331</v>
      </c>
      <c r="AM53" s="8">
        <v>0.95824255628177202</v>
      </c>
      <c r="AN53" s="24">
        <v>0.9367164179104478</v>
      </c>
      <c r="AO53" s="25">
        <v>0.84024577572964665</v>
      </c>
    </row>
    <row r="54" spans="1:41" ht="2" customHeight="1" thickBot="1" x14ac:dyDescent="0.25">
      <c r="A54" s="26"/>
      <c r="B54" s="23"/>
      <c r="C54" s="7"/>
      <c r="D54" s="8"/>
      <c r="E54" s="8"/>
      <c r="F54" s="8"/>
      <c r="G54" s="8"/>
      <c r="H54" s="8"/>
      <c r="I54" s="8"/>
      <c r="J54" s="24"/>
      <c r="K54" s="25"/>
      <c r="L54" s="23"/>
      <c r="M54" s="7"/>
      <c r="N54" s="8"/>
      <c r="O54" s="8"/>
      <c r="P54" s="8"/>
      <c r="Q54" s="8"/>
      <c r="R54" s="8"/>
      <c r="S54" s="8"/>
      <c r="T54" s="24"/>
      <c r="U54" s="25"/>
      <c r="V54" s="23"/>
      <c r="W54" s="7"/>
      <c r="X54" s="8"/>
      <c r="Y54" s="8"/>
      <c r="Z54" s="8"/>
      <c r="AA54" s="8"/>
      <c r="AB54" s="8"/>
      <c r="AC54" s="8"/>
      <c r="AD54" s="24"/>
      <c r="AE54" s="25"/>
      <c r="AF54" s="23"/>
      <c r="AG54" s="7"/>
      <c r="AH54" s="8"/>
      <c r="AI54" s="8"/>
      <c r="AJ54" s="8"/>
      <c r="AK54" s="8"/>
      <c r="AL54" s="8"/>
      <c r="AM54" s="8"/>
      <c r="AN54" s="24"/>
      <c r="AO54" s="25"/>
    </row>
    <row r="55" spans="1:41" ht="16" thickBot="1" x14ac:dyDescent="0.25">
      <c r="A55" s="27" t="s">
        <v>179</v>
      </c>
      <c r="B55" s="28">
        <v>790582</v>
      </c>
      <c r="C55" s="29">
        <v>0.19908157494083573</v>
      </c>
      <c r="D55" s="30">
        <v>0.23380243921566643</v>
      </c>
      <c r="E55" s="30">
        <v>0.30910645575032064</v>
      </c>
      <c r="F55" s="30">
        <v>0.30368513323096147</v>
      </c>
      <c r="G55" s="30">
        <v>0.25526131381690959</v>
      </c>
      <c r="H55" s="30">
        <v>0.54290889496598704</v>
      </c>
      <c r="I55" s="30">
        <v>0.2439106720508627</v>
      </c>
      <c r="J55" s="31">
        <v>0.23084541141765974</v>
      </c>
      <c r="K55" s="32">
        <v>0.36897572463171907</v>
      </c>
      <c r="L55" s="28">
        <v>297073</v>
      </c>
      <c r="M55" s="29">
        <v>7.4807876617983826E-2</v>
      </c>
      <c r="N55" s="30">
        <v>0.14155779892484338</v>
      </c>
      <c r="O55" s="30">
        <v>0.52458823252197273</v>
      </c>
      <c r="P55" s="30">
        <v>0.39954825918208658</v>
      </c>
      <c r="Q55" s="30">
        <v>0.40708467846990337</v>
      </c>
      <c r="R55" s="30">
        <v>0.66614603144681606</v>
      </c>
      <c r="S55" s="30">
        <v>0.11245779153250691</v>
      </c>
      <c r="T55" s="31">
        <v>0.11412563771708341</v>
      </c>
      <c r="U55" s="32">
        <v>0.22111276278280814</v>
      </c>
      <c r="V55" s="28">
        <v>493509</v>
      </c>
      <c r="W55" s="29">
        <v>0.12427369832285189</v>
      </c>
      <c r="X55" s="30">
        <v>0.28933008313931458</v>
      </c>
      <c r="Y55" s="30">
        <v>0.17939490465219479</v>
      </c>
      <c r="Z55" s="30">
        <v>0.24597930331564369</v>
      </c>
      <c r="AA55" s="30">
        <v>0.16386962205939584</v>
      </c>
      <c r="AB55" s="30">
        <v>0.4687249877915094</v>
      </c>
      <c r="AC55" s="30">
        <v>0.13145288051835577</v>
      </c>
      <c r="AD55" s="31">
        <v>0.11671977370057633</v>
      </c>
      <c r="AE55" s="32">
        <v>0.1478629618489109</v>
      </c>
      <c r="AF55" s="28">
        <v>3180564</v>
      </c>
      <c r="AG55" s="29">
        <v>0.80091842505916433</v>
      </c>
      <c r="AH55" s="30">
        <v>0.30186658718390824</v>
      </c>
      <c r="AI55" s="30">
        <v>0.11645670390534509</v>
      </c>
      <c r="AJ55" s="30">
        <v>0.25151199598561763</v>
      </c>
      <c r="AK55" s="30">
        <v>0.1085115721614154</v>
      </c>
      <c r="AL55" s="30">
        <v>0.41832329108925337</v>
      </c>
      <c r="AM55" s="30">
        <v>0.7560893279491373</v>
      </c>
      <c r="AN55" s="31">
        <v>0.76915458858234032</v>
      </c>
      <c r="AO55" s="32">
        <v>0.63102427536828098</v>
      </c>
    </row>
    <row r="56" spans="1:41" ht="15" customHeight="1" x14ac:dyDescent="0.2">
      <c r="A56" s="57" t="s">
        <v>323</v>
      </c>
      <c r="B56" s="58"/>
      <c r="C56" s="58"/>
      <c r="D56" s="58"/>
      <c r="F56" s="8"/>
      <c r="G56" s="8"/>
      <c r="J56" s="33"/>
      <c r="K56" s="33"/>
      <c r="AJ56" s="33"/>
      <c r="AK56" s="33"/>
    </row>
    <row r="59" spans="1:41" x14ac:dyDescent="0.2">
      <c r="E59" s="1"/>
    </row>
    <row r="60" spans="1:41" x14ac:dyDescent="0.2">
      <c r="D60" s="34"/>
      <c r="E60" s="1"/>
    </row>
    <row r="69" spans="4:5" x14ac:dyDescent="0.2">
      <c r="D69" s="34"/>
      <c r="E69" s="34"/>
    </row>
    <row r="70" spans="4:5" x14ac:dyDescent="0.2">
      <c r="D70" s="34"/>
      <c r="E70" s="1"/>
    </row>
    <row r="71" spans="4:5" x14ac:dyDescent="0.2">
      <c r="E71" s="1"/>
    </row>
  </sheetData>
  <autoFilter ref="A2:AN53" xr:uid="{00000000-0009-0000-0000-000005000000}"/>
  <mergeCells count="5">
    <mergeCell ref="B1:K1"/>
    <mergeCell ref="L1:U1"/>
    <mergeCell ref="V1:AE1"/>
    <mergeCell ref="AF1:AO1"/>
    <mergeCell ref="A56:D56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AP56"/>
  <sheetViews>
    <sheetView topLeftCell="AD1" zoomScale="85" zoomScaleNormal="85" zoomScalePageLayoutView="85" workbookViewId="0">
      <pane ySplit="2" topLeftCell="A3" activePane="bottomLeft" state="frozen"/>
      <selection pane="bottomLeft" activeCell="AP3" sqref="AP3"/>
    </sheetView>
  </sheetViews>
  <sheetFormatPr baseColWidth="10" defaultColWidth="8.83203125" defaultRowHeight="15" x14ac:dyDescent="0.2"/>
  <cols>
    <col min="1" max="1" width="42.5" style="12" customWidth="1"/>
    <col min="2" max="2" width="13" style="12" bestFit="1" customWidth="1"/>
    <col min="3" max="3" width="11.83203125" customWidth="1"/>
    <col min="4" max="4" width="10.6640625" customWidth="1"/>
    <col min="5" max="5" width="11.6640625" customWidth="1"/>
    <col min="6" max="6" width="11" customWidth="1"/>
    <col min="7" max="8" width="9.83203125" customWidth="1"/>
    <col min="9" max="9" width="10.33203125" customWidth="1"/>
    <col min="10" max="12" width="13" customWidth="1"/>
    <col min="13" max="13" width="12.83203125" customWidth="1"/>
    <col min="14" max="14" width="11.5" customWidth="1"/>
    <col min="15" max="15" width="11.1640625" customWidth="1"/>
    <col min="16" max="16" width="11.83203125" customWidth="1"/>
    <col min="17" max="18" width="9.1640625" customWidth="1"/>
    <col min="19" max="19" width="10.6640625" customWidth="1"/>
    <col min="20" max="20" width="13.83203125" customWidth="1"/>
    <col min="21" max="21" width="10.1640625" customWidth="1"/>
    <col min="22" max="22" width="10.83203125" customWidth="1"/>
    <col min="23" max="28" width="9.1640625" customWidth="1"/>
    <col min="29" max="29" width="13.1640625" customWidth="1"/>
    <col min="30" max="30" width="12.83203125" customWidth="1"/>
    <col min="31" max="31" width="11.5" customWidth="1"/>
    <col min="32" max="32" width="9.1640625" customWidth="1"/>
    <col min="33" max="33" width="12.33203125" customWidth="1"/>
    <col min="34" max="34" width="11.1640625" customWidth="1"/>
    <col min="35" max="35" width="11.6640625" customWidth="1"/>
    <col min="36" max="36" width="10.5" customWidth="1"/>
    <col min="37" max="37" width="10.6640625" customWidth="1"/>
    <col min="38" max="38" width="9.1640625" customWidth="1"/>
    <col min="39" max="39" width="12.6640625" customWidth="1"/>
    <col min="40" max="40" width="15" customWidth="1"/>
    <col min="41" max="41" width="10.33203125" customWidth="1"/>
  </cols>
  <sheetData>
    <row r="1" spans="1:42" ht="15.75" customHeight="1" thickBot="1" x14ac:dyDescent="0.25">
      <c r="A1" s="4"/>
      <c r="B1" s="4"/>
      <c r="C1" s="59" t="s">
        <v>231</v>
      </c>
      <c r="D1" s="60"/>
      <c r="E1" s="60"/>
      <c r="F1" s="60"/>
      <c r="G1" s="60"/>
      <c r="H1" s="60"/>
      <c r="I1" s="60"/>
      <c r="J1" s="60"/>
      <c r="K1" s="60"/>
      <c r="L1" s="61"/>
      <c r="M1" s="59" t="s">
        <v>272</v>
      </c>
      <c r="N1" s="60"/>
      <c r="O1" s="60"/>
      <c r="P1" s="60"/>
      <c r="Q1" s="60"/>
      <c r="R1" s="60"/>
      <c r="S1" s="60"/>
      <c r="T1" s="60"/>
      <c r="U1" s="60"/>
      <c r="V1" s="61"/>
      <c r="W1" s="59" t="s">
        <v>273</v>
      </c>
      <c r="X1" s="60"/>
      <c r="Y1" s="60"/>
      <c r="Z1" s="60"/>
      <c r="AA1" s="60"/>
      <c r="AB1" s="60"/>
      <c r="AC1" s="60"/>
      <c r="AD1" s="60"/>
      <c r="AE1" s="60"/>
      <c r="AF1" s="61"/>
      <c r="AG1" s="59" t="s">
        <v>271</v>
      </c>
      <c r="AH1" s="60"/>
      <c r="AI1" s="60"/>
      <c r="AJ1" s="60"/>
      <c r="AK1" s="60"/>
      <c r="AL1" s="60"/>
      <c r="AM1" s="60"/>
      <c r="AN1" s="60"/>
      <c r="AO1" s="60"/>
      <c r="AP1" s="61"/>
    </row>
    <row r="2" spans="1:42" ht="62.5" customHeight="1" thickBot="1" x14ac:dyDescent="0.25">
      <c r="A2" s="35" t="s">
        <v>274</v>
      </c>
      <c r="B2" s="36" t="s">
        <v>180</v>
      </c>
      <c r="C2" s="15" t="s">
        <v>324</v>
      </c>
      <c r="D2" s="16" t="s">
        <v>325</v>
      </c>
      <c r="E2" s="16" t="s">
        <v>232</v>
      </c>
      <c r="F2" s="16" t="s">
        <v>233</v>
      </c>
      <c r="G2" s="16" t="s">
        <v>234</v>
      </c>
      <c r="H2" s="16" t="s">
        <v>235</v>
      </c>
      <c r="I2" s="16" t="s">
        <v>329</v>
      </c>
      <c r="J2" s="16" t="s">
        <v>330</v>
      </c>
      <c r="K2" s="16" t="s">
        <v>333</v>
      </c>
      <c r="L2" s="16" t="s">
        <v>334</v>
      </c>
      <c r="M2" s="15" t="s">
        <v>324</v>
      </c>
      <c r="N2" s="16" t="s">
        <v>325</v>
      </c>
      <c r="O2" s="16" t="s">
        <v>232</v>
      </c>
      <c r="P2" s="16" t="s">
        <v>233</v>
      </c>
      <c r="Q2" s="16" t="s">
        <v>234</v>
      </c>
      <c r="R2" s="16" t="s">
        <v>235</v>
      </c>
      <c r="S2" s="16" t="s">
        <v>329</v>
      </c>
      <c r="T2" s="16" t="s">
        <v>330</v>
      </c>
      <c r="U2" s="16" t="s">
        <v>333</v>
      </c>
      <c r="V2" s="16" t="s">
        <v>334</v>
      </c>
      <c r="W2" s="15" t="s">
        <v>324</v>
      </c>
      <c r="X2" s="16" t="s">
        <v>325</v>
      </c>
      <c r="Y2" s="16" t="s">
        <v>232</v>
      </c>
      <c r="Z2" s="16" t="s">
        <v>233</v>
      </c>
      <c r="AA2" s="16" t="s">
        <v>234</v>
      </c>
      <c r="AB2" s="16" t="s">
        <v>235</v>
      </c>
      <c r="AC2" s="16" t="s">
        <v>329</v>
      </c>
      <c r="AD2" s="16" t="s">
        <v>330</v>
      </c>
      <c r="AE2" s="16" t="s">
        <v>333</v>
      </c>
      <c r="AF2" s="16" t="s">
        <v>334</v>
      </c>
      <c r="AG2" s="15" t="s">
        <v>324</v>
      </c>
      <c r="AH2" s="16" t="s">
        <v>325</v>
      </c>
      <c r="AI2" s="16" t="s">
        <v>232</v>
      </c>
      <c r="AJ2" s="16" t="s">
        <v>233</v>
      </c>
      <c r="AK2" s="16" t="s">
        <v>234</v>
      </c>
      <c r="AL2" s="16" t="s">
        <v>235</v>
      </c>
      <c r="AM2" s="16" t="s">
        <v>329</v>
      </c>
      <c r="AN2" s="16" t="s">
        <v>330</v>
      </c>
      <c r="AO2" s="16" t="s">
        <v>333</v>
      </c>
      <c r="AP2" s="17" t="s">
        <v>334</v>
      </c>
    </row>
    <row r="3" spans="1:42" ht="14.5" customHeight="1" x14ac:dyDescent="0.2">
      <c r="A3" s="37" t="s">
        <v>181</v>
      </c>
      <c r="B3" s="38">
        <v>1884034</v>
      </c>
      <c r="C3" s="3">
        <v>13681</v>
      </c>
      <c r="D3" s="19">
        <v>0.55607039791895296</v>
      </c>
      <c r="E3" s="20">
        <v>0.17155178715006214</v>
      </c>
      <c r="F3" s="20">
        <v>0.10225860682698633</v>
      </c>
      <c r="G3" s="20">
        <v>9.9481032088297644E-2</v>
      </c>
      <c r="H3" s="20">
        <v>0.11702360938527885</v>
      </c>
      <c r="I3" s="20">
        <v>0.27381039397704848</v>
      </c>
      <c r="J3" s="20">
        <v>0.57147215865751333</v>
      </c>
      <c r="K3" s="20">
        <v>0.5065128395980647</v>
      </c>
      <c r="L3" s="22">
        <v>0.68156662409535973</v>
      </c>
      <c r="M3" s="3">
        <v>3895</v>
      </c>
      <c r="N3" s="19">
        <v>0.15831402674470593</v>
      </c>
      <c r="O3" s="20">
        <v>0.16354300385109113</v>
      </c>
      <c r="P3" s="20">
        <v>0.21617458279845955</v>
      </c>
      <c r="Q3" s="20">
        <v>0.16636713735558409</v>
      </c>
      <c r="R3" s="20">
        <v>0.22207958921694479</v>
      </c>
      <c r="S3" s="20">
        <v>0.37971758664955069</v>
      </c>
      <c r="T3" s="20">
        <v>0.22562929061784898</v>
      </c>
      <c r="U3" s="20">
        <v>0.24116114625976925</v>
      </c>
      <c r="V3" s="22">
        <v>0.36824180502341419</v>
      </c>
      <c r="W3" s="3">
        <v>9786</v>
      </c>
      <c r="X3" s="19">
        <v>0.39775637117424706</v>
      </c>
      <c r="Y3" s="20">
        <v>0.17473942366646231</v>
      </c>
      <c r="Z3" s="20">
        <v>5.6918046188432457E-2</v>
      </c>
      <c r="AA3" s="20">
        <v>7.2859186593092179E-2</v>
      </c>
      <c r="AB3" s="20">
        <v>7.5209482934804825E-2</v>
      </c>
      <c r="AC3" s="20">
        <v>0.23165746985489474</v>
      </c>
      <c r="AD3" s="20">
        <v>0.34584286803966435</v>
      </c>
      <c r="AE3" s="20">
        <v>0.2653516933382955</v>
      </c>
      <c r="AF3" s="22">
        <v>0.31332481907194548</v>
      </c>
      <c r="AG3" s="3">
        <v>10922</v>
      </c>
      <c r="AH3" s="19">
        <v>0.44392960208104704</v>
      </c>
      <c r="AI3" s="20">
        <v>0.2078373924189709</v>
      </c>
      <c r="AJ3" s="20">
        <v>4.9349935909174143E-2</v>
      </c>
      <c r="AK3" s="20">
        <v>0.12140633583592748</v>
      </c>
      <c r="AL3" s="20">
        <v>6.8485625343343709E-2</v>
      </c>
      <c r="AM3" s="20">
        <v>0.257187328328145</v>
      </c>
      <c r="AN3" s="20">
        <v>0.42852784134248667</v>
      </c>
      <c r="AO3" s="20">
        <v>0.49348716040193524</v>
      </c>
      <c r="AP3" s="22">
        <v>0.38114088509947219</v>
      </c>
    </row>
    <row r="4" spans="1:42" ht="14.5" customHeight="1" x14ac:dyDescent="0.2">
      <c r="A4" s="6" t="s">
        <v>182</v>
      </c>
      <c r="B4" s="39">
        <v>5893029</v>
      </c>
      <c r="C4" s="23">
        <v>31475</v>
      </c>
      <c r="D4" s="7">
        <v>0.48376932771817649</v>
      </c>
      <c r="E4" s="8">
        <v>0.19081810961080223</v>
      </c>
      <c r="F4" s="8">
        <v>0.37544082605242257</v>
      </c>
      <c r="G4" s="8">
        <v>0.30230341540905481</v>
      </c>
      <c r="H4" s="8">
        <v>0.15666401906274821</v>
      </c>
      <c r="I4" s="8">
        <v>0.56625893566322483</v>
      </c>
      <c r="J4" s="8">
        <v>0.53632041405873854</v>
      </c>
      <c r="K4" s="8">
        <v>0.53747952324464776</v>
      </c>
      <c r="L4" s="25">
        <v>0.57882380561098723</v>
      </c>
      <c r="M4" s="23">
        <v>8147</v>
      </c>
      <c r="N4" s="7">
        <v>0.12521902185607575</v>
      </c>
      <c r="O4" s="8">
        <v>6.4931876764453167E-2</v>
      </c>
      <c r="P4" s="8">
        <v>0.5297655578740641</v>
      </c>
      <c r="Q4" s="8">
        <v>0.33938873204860687</v>
      </c>
      <c r="R4" s="8">
        <v>0.24033386522646372</v>
      </c>
      <c r="S4" s="8">
        <v>0.59469743463851721</v>
      </c>
      <c r="T4" s="8">
        <v>0.14579321136254214</v>
      </c>
      <c r="U4" s="8">
        <v>0.15618821668643731</v>
      </c>
      <c r="V4" s="25">
        <v>0.22983918300269984</v>
      </c>
      <c r="W4" s="23">
        <v>23328</v>
      </c>
      <c r="X4" s="7">
        <v>0.35855030586210074</v>
      </c>
      <c r="Y4" s="8">
        <v>0.23478223593964334</v>
      </c>
      <c r="Z4" s="8">
        <v>0.32154492455418382</v>
      </c>
      <c r="AA4" s="8">
        <v>0.28935185185185186</v>
      </c>
      <c r="AB4" s="8">
        <v>0.12744341563786007</v>
      </c>
      <c r="AC4" s="8">
        <v>0.55632716049382713</v>
      </c>
      <c r="AD4" s="8">
        <v>0.39052720269619645</v>
      </c>
      <c r="AE4" s="8">
        <v>0.38129130655821047</v>
      </c>
      <c r="AF4" s="25">
        <v>0.34898462260828733</v>
      </c>
      <c r="AG4" s="23">
        <v>33587</v>
      </c>
      <c r="AH4" s="7">
        <v>0.51623067228182351</v>
      </c>
      <c r="AI4" s="8">
        <v>0.30860154226337572</v>
      </c>
      <c r="AJ4" s="8">
        <v>0.15017715187423705</v>
      </c>
      <c r="AK4" s="8">
        <v>0.24378479768958228</v>
      </c>
      <c r="AL4" s="8">
        <v>0.10682704617858099</v>
      </c>
      <c r="AM4" s="8">
        <v>0.45877869413761274</v>
      </c>
      <c r="AN4" s="8">
        <v>0.46367958594126141</v>
      </c>
      <c r="AO4" s="8">
        <v>0.46252047675535218</v>
      </c>
      <c r="AP4" s="25">
        <v>0.56747237569060771</v>
      </c>
    </row>
    <row r="5" spans="1:42" ht="14.5" customHeight="1" x14ac:dyDescent="0.2">
      <c r="A5" s="6" t="s">
        <v>183</v>
      </c>
      <c r="B5" s="39">
        <v>4577627</v>
      </c>
      <c r="C5" s="23">
        <v>23900</v>
      </c>
      <c r="D5" s="7">
        <v>0.44923123190857489</v>
      </c>
      <c r="E5" s="8">
        <v>0.26297071129707111</v>
      </c>
      <c r="F5" s="8">
        <v>0.1099581589958159</v>
      </c>
      <c r="G5" s="8">
        <v>0.18071129707112971</v>
      </c>
      <c r="H5" s="8">
        <v>0.2088702928870293</v>
      </c>
      <c r="I5" s="8">
        <v>0.37292887029288702</v>
      </c>
      <c r="J5" s="8">
        <v>0.54560479921645444</v>
      </c>
      <c r="K5" s="8">
        <v>0.50865622423742785</v>
      </c>
      <c r="L5" s="25">
        <v>0.78158759981211834</v>
      </c>
      <c r="M5" s="23">
        <v>6337</v>
      </c>
      <c r="N5" s="7">
        <v>0.11911206345626105</v>
      </c>
      <c r="O5" s="8">
        <v>0.23323339119457157</v>
      </c>
      <c r="P5" s="8">
        <v>0.19662300773236546</v>
      </c>
      <c r="Q5" s="8">
        <v>0.23812529588133186</v>
      </c>
      <c r="R5" s="8">
        <v>0.33028246804481615</v>
      </c>
      <c r="S5" s="8">
        <v>0.42985639892693706</v>
      </c>
      <c r="T5" s="8">
        <v>0.16674828599412342</v>
      </c>
      <c r="U5" s="8">
        <v>0.17771758332351903</v>
      </c>
      <c r="V5" s="25">
        <v>0.32769688429622673</v>
      </c>
      <c r="W5" s="23">
        <v>17563</v>
      </c>
      <c r="X5" s="7">
        <v>0.33011916845231382</v>
      </c>
      <c r="Y5" s="8">
        <v>0.27370039287137732</v>
      </c>
      <c r="Z5" s="8">
        <v>7.8688151227011324E-2</v>
      </c>
      <c r="AA5" s="8">
        <v>0.15999544496953824</v>
      </c>
      <c r="AB5" s="8">
        <v>0.16506291635825315</v>
      </c>
      <c r="AC5" s="8">
        <v>0.35238854409838866</v>
      </c>
      <c r="AD5" s="8">
        <v>0.37885651322233105</v>
      </c>
      <c r="AE5" s="8">
        <v>0.33093864091390884</v>
      </c>
      <c r="AF5" s="25">
        <v>0.45389071551589166</v>
      </c>
      <c r="AG5" s="23">
        <v>29302</v>
      </c>
      <c r="AH5" s="7">
        <v>0.55076876809142516</v>
      </c>
      <c r="AI5" s="8">
        <v>0.20391099583646166</v>
      </c>
      <c r="AJ5" s="8">
        <v>4.9416422087229538E-2</v>
      </c>
      <c r="AK5" s="8">
        <v>0.14237935977066413</v>
      </c>
      <c r="AL5" s="8">
        <v>4.7607671831274317E-2</v>
      </c>
      <c r="AM5" s="8">
        <v>0.25332741792369123</v>
      </c>
      <c r="AN5" s="8">
        <v>0.45439520078354556</v>
      </c>
      <c r="AO5" s="8">
        <v>0.49134377576257215</v>
      </c>
      <c r="AP5" s="25">
        <v>0.42814993629719039</v>
      </c>
    </row>
    <row r="6" spans="1:42" s="9" customFormat="1" ht="14.5" customHeight="1" x14ac:dyDescent="0.2">
      <c r="A6" s="6" t="s">
        <v>184</v>
      </c>
      <c r="B6" s="39">
        <v>13190237</v>
      </c>
      <c r="C6" s="23">
        <v>63863</v>
      </c>
      <c r="D6" s="7">
        <v>0.4058916995042583</v>
      </c>
      <c r="E6" s="8">
        <v>0.31457964705698133</v>
      </c>
      <c r="F6" s="8">
        <v>0.25789580821445907</v>
      </c>
      <c r="G6" s="8">
        <v>0.32334841770665329</v>
      </c>
      <c r="H6" s="8">
        <v>0.2864099713449102</v>
      </c>
      <c r="I6" s="8">
        <v>0.57247545527144039</v>
      </c>
      <c r="J6" s="8">
        <v>0.4914969415876857</v>
      </c>
      <c r="K6" s="8">
        <v>0.52985400148820982</v>
      </c>
      <c r="L6" s="25">
        <v>0.61885911490052781</v>
      </c>
      <c r="M6" s="23">
        <v>28002</v>
      </c>
      <c r="N6" s="7">
        <v>0.17797127240371172</v>
      </c>
      <c r="O6" s="8">
        <v>0.27426612384829657</v>
      </c>
      <c r="P6" s="8">
        <v>0.44582529819298622</v>
      </c>
      <c r="Q6" s="8">
        <v>0.42757660167130918</v>
      </c>
      <c r="R6" s="8">
        <v>0.44425398185843867</v>
      </c>
      <c r="S6" s="8">
        <v>0.72009142204128274</v>
      </c>
      <c r="T6" s="8">
        <v>0.27107615782751898</v>
      </c>
      <c r="U6" s="8">
        <v>0.30721268570548843</v>
      </c>
      <c r="V6" s="25">
        <v>0.42089592637704698</v>
      </c>
      <c r="W6" s="23">
        <v>35861</v>
      </c>
      <c r="X6" s="7">
        <v>0.22792042710054658</v>
      </c>
      <c r="Y6" s="8">
        <v>0.34605839212514988</v>
      </c>
      <c r="Z6" s="8">
        <v>0.11115139008951229</v>
      </c>
      <c r="AA6" s="8">
        <v>0.24196202002175066</v>
      </c>
      <c r="AB6" s="8">
        <v>0.16315774797133376</v>
      </c>
      <c r="AC6" s="8">
        <v>0.45720978221466219</v>
      </c>
      <c r="AD6" s="8">
        <v>0.22042078376016669</v>
      </c>
      <c r="AE6" s="8">
        <v>0.22264131578272137</v>
      </c>
      <c r="AF6" s="25">
        <v>0.19796318852348085</v>
      </c>
      <c r="AG6" s="23">
        <v>93477</v>
      </c>
      <c r="AH6" s="7">
        <v>0.5941083004957417</v>
      </c>
      <c r="AI6" s="8">
        <v>0.32037827486975406</v>
      </c>
      <c r="AJ6" s="8">
        <v>8.4266718016196493E-2</v>
      </c>
      <c r="AK6" s="8">
        <v>0.19601613231062187</v>
      </c>
      <c r="AL6" s="8">
        <v>0.12051092782181713</v>
      </c>
      <c r="AM6" s="8">
        <v>0.40464499288595057</v>
      </c>
      <c r="AN6" s="8">
        <v>0.50850305841231436</v>
      </c>
      <c r="AO6" s="8">
        <v>0.47014599851179023</v>
      </c>
      <c r="AP6" s="25">
        <v>0.45845632447797091</v>
      </c>
    </row>
    <row r="7" spans="1:42" ht="14.5" customHeight="1" x14ac:dyDescent="0.2">
      <c r="A7" s="6" t="s">
        <v>185</v>
      </c>
      <c r="B7" s="39">
        <v>19976390</v>
      </c>
      <c r="C7" s="23">
        <v>91523</v>
      </c>
      <c r="D7" s="7">
        <v>0.39144679158451201</v>
      </c>
      <c r="E7" s="8">
        <v>0.31128787299367372</v>
      </c>
      <c r="F7" s="8">
        <v>0.19961102673644876</v>
      </c>
      <c r="G7" s="8">
        <v>0.2440260918020607</v>
      </c>
      <c r="H7" s="8">
        <v>0.17351922467576456</v>
      </c>
      <c r="I7" s="8">
        <v>0.51089889973012248</v>
      </c>
      <c r="J7" s="8">
        <v>0.4774542038515735</v>
      </c>
      <c r="K7" s="8">
        <v>0.43225144670885829</v>
      </c>
      <c r="L7" s="25">
        <v>0.54173631246801979</v>
      </c>
      <c r="M7" s="23">
        <v>20345</v>
      </c>
      <c r="N7" s="7">
        <v>8.7016214227974356E-2</v>
      </c>
      <c r="O7" s="8">
        <v>0.17611206684689112</v>
      </c>
      <c r="P7" s="8">
        <v>0.40368640943720818</v>
      </c>
      <c r="Q7" s="8">
        <v>0.29515851560579998</v>
      </c>
      <c r="R7" s="8">
        <v>0.2608011796510199</v>
      </c>
      <c r="S7" s="8">
        <v>0.57979847628409931</v>
      </c>
      <c r="T7" s="8">
        <v>0.1204484652929524</v>
      </c>
      <c r="U7" s="8">
        <v>0.11622055778126149</v>
      </c>
      <c r="V7" s="25">
        <v>0.18099948831656149</v>
      </c>
      <c r="W7" s="23">
        <v>71178</v>
      </c>
      <c r="X7" s="7">
        <v>0.30443057735653767</v>
      </c>
      <c r="Y7" s="8">
        <v>0.3499255387900756</v>
      </c>
      <c r="Z7" s="8">
        <v>0.14127960886790863</v>
      </c>
      <c r="AA7" s="8">
        <v>0.22941077299165472</v>
      </c>
      <c r="AB7" s="8">
        <v>0.14857118772654471</v>
      </c>
      <c r="AC7" s="8">
        <v>0.49120514765798423</v>
      </c>
      <c r="AD7" s="8">
        <v>0.35700573855862111</v>
      </c>
      <c r="AE7" s="8">
        <v>0.31603088892759684</v>
      </c>
      <c r="AF7" s="25">
        <v>0.3607368241514583</v>
      </c>
      <c r="AG7" s="23">
        <v>142284</v>
      </c>
      <c r="AH7" s="7">
        <v>0.60855320841548799</v>
      </c>
      <c r="AI7" s="8">
        <v>0.31752691799499594</v>
      </c>
      <c r="AJ7" s="8">
        <v>4.2141069972730594E-2</v>
      </c>
      <c r="AK7" s="8">
        <v>0.20617216271681987</v>
      </c>
      <c r="AL7" s="8">
        <v>9.4416800202412082E-2</v>
      </c>
      <c r="AM7" s="8">
        <v>0.35966798796772653</v>
      </c>
      <c r="AN7" s="8">
        <v>0.52254579614842644</v>
      </c>
      <c r="AO7" s="8">
        <v>0.56774855329114171</v>
      </c>
      <c r="AP7" s="25">
        <v>0.70239117106069893</v>
      </c>
    </row>
    <row r="8" spans="1:42" ht="14.5" customHeight="1" x14ac:dyDescent="0.2">
      <c r="A8" s="6" t="s">
        <v>186</v>
      </c>
      <c r="B8" s="39">
        <v>5915520</v>
      </c>
      <c r="C8" s="23">
        <v>28419</v>
      </c>
      <c r="D8" s="7">
        <v>0.35756614954893745</v>
      </c>
      <c r="E8" s="8">
        <v>0.13360779760019706</v>
      </c>
      <c r="F8" s="8">
        <v>0.26302825574439637</v>
      </c>
      <c r="G8" s="8">
        <v>0.16168760336394666</v>
      </c>
      <c r="H8" s="8">
        <v>0.19522150673844962</v>
      </c>
      <c r="I8" s="8">
        <v>0.3966360533445934</v>
      </c>
      <c r="J8" s="8">
        <v>0.49774794665724631</v>
      </c>
      <c r="K8" s="8">
        <v>0.4624132031800342</v>
      </c>
      <c r="L8" s="25">
        <v>0.6442921844152828</v>
      </c>
      <c r="M8" s="23">
        <v>10764</v>
      </c>
      <c r="N8" s="7">
        <v>0.13543200090589969</v>
      </c>
      <c r="O8" s="8">
        <v>8.8721664808621328E-2</v>
      </c>
      <c r="P8" s="8">
        <v>0.38675213675213677</v>
      </c>
      <c r="Q8" s="8">
        <v>0.20234113712374582</v>
      </c>
      <c r="R8" s="8">
        <v>0.34150873281308064</v>
      </c>
      <c r="S8" s="8">
        <v>0.47547380156075808</v>
      </c>
      <c r="T8" s="8">
        <v>0.22600017663163471</v>
      </c>
      <c r="U8" s="8">
        <v>0.21918083928751131</v>
      </c>
      <c r="V8" s="25">
        <v>0.42689583091394728</v>
      </c>
      <c r="W8" s="23">
        <v>17655</v>
      </c>
      <c r="X8" s="7">
        <v>0.22213414864303779</v>
      </c>
      <c r="Y8" s="8">
        <v>0.16097422826394789</v>
      </c>
      <c r="Z8" s="8">
        <v>0.18759558198810536</v>
      </c>
      <c r="AA8" s="8">
        <v>0.13690172755593316</v>
      </c>
      <c r="AB8" s="8">
        <v>0.10603228547153781</v>
      </c>
      <c r="AC8" s="8">
        <v>0.34856981025205325</v>
      </c>
      <c r="AD8" s="8">
        <v>0.27174777002561157</v>
      </c>
      <c r="AE8" s="8">
        <v>0.2432323638925229</v>
      </c>
      <c r="AF8" s="25">
        <v>0.21739635350133549</v>
      </c>
      <c r="AG8" s="23">
        <v>51060</v>
      </c>
      <c r="AH8" s="7">
        <v>0.64243385045106249</v>
      </c>
      <c r="AI8" s="8">
        <v>0.18429298864081473</v>
      </c>
      <c r="AJ8" s="8">
        <v>3.8464551508029771E-2</v>
      </c>
      <c r="AK8" s="8">
        <v>0.10462201331766549</v>
      </c>
      <c r="AL8" s="8">
        <v>5.9988249118683903E-2</v>
      </c>
      <c r="AM8" s="8">
        <v>0.2227575401488445</v>
      </c>
      <c r="AN8" s="8">
        <v>0.50225205334275369</v>
      </c>
      <c r="AO8" s="8">
        <v>0.5375867968199658</v>
      </c>
      <c r="AP8" s="25">
        <v>0.3557078155847172</v>
      </c>
    </row>
    <row r="9" spans="1:42" ht="14.5" customHeight="1" x14ac:dyDescent="0.2">
      <c r="A9" s="6" t="s">
        <v>187</v>
      </c>
      <c r="B9" s="39">
        <v>6406416</v>
      </c>
      <c r="C9" s="23">
        <v>31745</v>
      </c>
      <c r="D9" s="7">
        <v>0.32597087877107594</v>
      </c>
      <c r="E9" s="8">
        <v>0.13359584186486062</v>
      </c>
      <c r="F9" s="8">
        <v>0.48328870688297371</v>
      </c>
      <c r="G9" s="8">
        <v>0.35117341313592693</v>
      </c>
      <c r="H9" s="8">
        <v>0.3120806426208852</v>
      </c>
      <c r="I9" s="8">
        <v>0.61688454874783427</v>
      </c>
      <c r="J9" s="8">
        <v>0.40820027514903906</v>
      </c>
      <c r="K9" s="8">
        <v>0.4330497611001049</v>
      </c>
      <c r="L9" s="25">
        <v>0.54154367552202909</v>
      </c>
      <c r="M9" s="23">
        <v>15026</v>
      </c>
      <c r="N9" s="7">
        <v>0.15429322489885611</v>
      </c>
      <c r="O9" s="8">
        <v>9.7896978570477841E-2</v>
      </c>
      <c r="P9" s="8">
        <v>0.68614401703713568</v>
      </c>
      <c r="Q9" s="8">
        <v>0.4658591774257953</v>
      </c>
      <c r="R9" s="8">
        <v>0.46206575269532812</v>
      </c>
      <c r="S9" s="8">
        <v>0.78404099560761342</v>
      </c>
      <c r="T9" s="8">
        <v>0.24557051736357194</v>
      </c>
      <c r="U9" s="8">
        <v>0.27191857980810319</v>
      </c>
      <c r="V9" s="25">
        <v>0.37952334098611568</v>
      </c>
      <c r="W9" s="23">
        <v>16719</v>
      </c>
      <c r="X9" s="7">
        <v>0.17167765387221984</v>
      </c>
      <c r="Y9" s="8">
        <v>0.16567976553621627</v>
      </c>
      <c r="Z9" s="8">
        <v>0.30097493869250552</v>
      </c>
      <c r="AA9" s="8">
        <v>0.24810096297625456</v>
      </c>
      <c r="AB9" s="8">
        <v>0.17728333034272384</v>
      </c>
      <c r="AC9" s="8">
        <v>0.4666547042287218</v>
      </c>
      <c r="AD9" s="8">
        <v>0.16262975778546712</v>
      </c>
      <c r="AE9" s="8">
        <v>0.16113118129200171</v>
      </c>
      <c r="AF9" s="25">
        <v>0.16202033453591341</v>
      </c>
      <c r="AG9" s="23">
        <v>65641</v>
      </c>
      <c r="AH9" s="7">
        <v>0.67402912122892411</v>
      </c>
      <c r="AI9" s="8">
        <v>0.18294968083971908</v>
      </c>
      <c r="AJ9" s="8">
        <v>0.24956962873813623</v>
      </c>
      <c r="AK9" s="8">
        <v>0.2223457899788242</v>
      </c>
      <c r="AL9" s="8">
        <v>0.12777075303545041</v>
      </c>
      <c r="AM9" s="8">
        <v>0.43251930957785528</v>
      </c>
      <c r="AN9" s="8">
        <v>0.59179972485096088</v>
      </c>
      <c r="AO9" s="8">
        <v>0.56695023889989515</v>
      </c>
      <c r="AP9" s="25">
        <v>0.42117619438901277</v>
      </c>
    </row>
    <row r="10" spans="1:42" ht="14.5" customHeight="1" x14ac:dyDescent="0.2">
      <c r="A10" s="6" t="s">
        <v>281</v>
      </c>
      <c r="B10" s="39">
        <v>3252324</v>
      </c>
      <c r="C10" s="23">
        <v>12869</v>
      </c>
      <c r="D10" s="7">
        <v>0.31672081118330381</v>
      </c>
      <c r="E10" s="8">
        <v>0.23156422410443703</v>
      </c>
      <c r="F10" s="8">
        <v>0.25992695625145701</v>
      </c>
      <c r="G10" s="8">
        <v>0.23886859895873805</v>
      </c>
      <c r="H10" s="8">
        <v>0.25052451627943118</v>
      </c>
      <c r="I10" s="8">
        <v>0.49149118035589401</v>
      </c>
      <c r="J10" s="8">
        <v>0.41456380677721699</v>
      </c>
      <c r="K10" s="8">
        <v>0.42196293754289638</v>
      </c>
      <c r="L10" s="25">
        <v>0.55634167385677313</v>
      </c>
      <c r="M10" s="23">
        <v>3828</v>
      </c>
      <c r="N10" s="7">
        <v>9.4211458948611937E-2</v>
      </c>
      <c r="O10" s="8">
        <v>0.18834900731452456</v>
      </c>
      <c r="P10" s="8">
        <v>0.40517241379310343</v>
      </c>
      <c r="Q10" s="8">
        <v>0.3045977011494253</v>
      </c>
      <c r="R10" s="8">
        <v>0.34090909090909088</v>
      </c>
      <c r="S10" s="8">
        <v>0.59352142110762796</v>
      </c>
      <c r="T10" s="8">
        <v>0.14891525201546832</v>
      </c>
      <c r="U10" s="8">
        <v>0.16005490734385724</v>
      </c>
      <c r="V10" s="25">
        <v>0.22519413287316653</v>
      </c>
      <c r="W10" s="23">
        <v>9041</v>
      </c>
      <c r="X10" s="7">
        <v>0.22250935223469187</v>
      </c>
      <c r="Y10" s="8">
        <v>0.24986174095785865</v>
      </c>
      <c r="Z10" s="8">
        <v>0.19842937728127419</v>
      </c>
      <c r="AA10" s="8">
        <v>0.21103860192456586</v>
      </c>
      <c r="AB10" s="8">
        <v>0.21225528149540979</v>
      </c>
      <c r="AC10" s="8">
        <v>0.44829111823913281</v>
      </c>
      <c r="AD10" s="8">
        <v>0.2656485547617487</v>
      </c>
      <c r="AE10" s="8">
        <v>0.26190803019903913</v>
      </c>
      <c r="AF10" s="25">
        <v>0.33114754098360655</v>
      </c>
      <c r="AG10" s="23">
        <v>27763</v>
      </c>
      <c r="AH10" s="7">
        <v>0.68327918881669625</v>
      </c>
      <c r="AI10" s="8">
        <v>0.24575874365162267</v>
      </c>
      <c r="AJ10" s="8">
        <v>7.5964413067752048E-2</v>
      </c>
      <c r="AK10" s="8">
        <v>0.15167669200014408</v>
      </c>
      <c r="AL10" s="8">
        <v>9.2605266001512809E-2</v>
      </c>
      <c r="AM10" s="8">
        <v>0.32172315671937468</v>
      </c>
      <c r="AN10" s="8">
        <v>0.58543619322278295</v>
      </c>
      <c r="AO10" s="8">
        <v>0.57803706245710362</v>
      </c>
      <c r="AP10" s="25">
        <v>0.57168299198575245</v>
      </c>
    </row>
    <row r="11" spans="1:42" ht="14.5" customHeight="1" x14ac:dyDescent="0.2">
      <c r="A11" s="6" t="s">
        <v>188</v>
      </c>
      <c r="B11" s="39">
        <v>3671109</v>
      </c>
      <c r="C11" s="23">
        <v>14550</v>
      </c>
      <c r="D11" s="7">
        <v>0.30766953542957431</v>
      </c>
      <c r="E11" s="8">
        <v>0.24515463917525773</v>
      </c>
      <c r="F11" s="8">
        <v>0.21718213058419245</v>
      </c>
      <c r="G11" s="8">
        <v>0.21182130584192441</v>
      </c>
      <c r="H11" s="8">
        <v>0.15395189003436427</v>
      </c>
      <c r="I11" s="8">
        <v>0.46233676975945015</v>
      </c>
      <c r="J11" s="8">
        <v>0.42141201528534739</v>
      </c>
      <c r="K11" s="8">
        <v>0.35247026532479414</v>
      </c>
      <c r="L11" s="25">
        <v>0.46052631578947367</v>
      </c>
      <c r="M11" s="23">
        <v>3445</v>
      </c>
      <c r="N11" s="7">
        <v>7.2846841893806427E-2</v>
      </c>
      <c r="O11" s="8">
        <v>0.17387518142235123</v>
      </c>
      <c r="P11" s="8">
        <v>0.38867924528301889</v>
      </c>
      <c r="Q11" s="8">
        <v>0.27169811320754716</v>
      </c>
      <c r="R11" s="8">
        <v>0.26763425253991291</v>
      </c>
      <c r="S11" s="8">
        <v>0.56255442670537015</v>
      </c>
      <c r="T11" s="8">
        <v>0.12140575079872204</v>
      </c>
      <c r="U11" s="8">
        <v>0.10704483074107959</v>
      </c>
      <c r="V11" s="25">
        <v>0.18955592105263158</v>
      </c>
      <c r="W11" s="23">
        <v>11105</v>
      </c>
      <c r="X11" s="7">
        <v>0.2348226935357679</v>
      </c>
      <c r="Y11" s="8">
        <v>0.26726699684826655</v>
      </c>
      <c r="Z11" s="8">
        <v>0.16398018910400719</v>
      </c>
      <c r="AA11" s="8">
        <v>0.19324628545700134</v>
      </c>
      <c r="AB11" s="8">
        <v>0.11868527690229626</v>
      </c>
      <c r="AC11" s="8">
        <v>0.43124718595227374</v>
      </c>
      <c r="AD11" s="8">
        <v>0.30000626448662532</v>
      </c>
      <c r="AE11" s="8">
        <v>0.24542543458371455</v>
      </c>
      <c r="AF11" s="25">
        <v>0.27097039473684209</v>
      </c>
      <c r="AG11" s="23">
        <v>32741</v>
      </c>
      <c r="AH11" s="7">
        <v>0.69233046457042569</v>
      </c>
      <c r="AI11" s="8">
        <v>0.20793500503955287</v>
      </c>
      <c r="AJ11" s="8">
        <v>7.4157783818453921E-2</v>
      </c>
      <c r="AK11" s="8">
        <v>0.17293301976115574</v>
      </c>
      <c r="AL11" s="8">
        <v>8.0144161754375248E-2</v>
      </c>
      <c r="AM11" s="8">
        <v>0.28209278885800676</v>
      </c>
      <c r="AN11" s="8">
        <v>0.57858798471465267</v>
      </c>
      <c r="AO11" s="8">
        <v>0.6475297346752058</v>
      </c>
      <c r="AP11" s="25">
        <v>0.4745011086474501</v>
      </c>
    </row>
    <row r="12" spans="1:42" ht="14.5" customHeight="1" x14ac:dyDescent="0.2">
      <c r="A12" s="6" t="s">
        <v>189</v>
      </c>
      <c r="B12" s="39">
        <v>4782505</v>
      </c>
      <c r="C12" s="23">
        <v>16278</v>
      </c>
      <c r="D12" s="7">
        <v>0.30411957029425501</v>
      </c>
      <c r="E12" s="8">
        <v>0.40950976778474013</v>
      </c>
      <c r="F12" s="8">
        <v>5.5350780194127043E-2</v>
      </c>
      <c r="G12" s="8">
        <v>0.20567637301879838</v>
      </c>
      <c r="H12" s="8">
        <v>0.13103575377810542</v>
      </c>
      <c r="I12" s="8">
        <v>0.46486054797886717</v>
      </c>
      <c r="J12" s="8">
        <v>0.43513513513513513</v>
      </c>
      <c r="K12" s="8">
        <v>0.41949630372133817</v>
      </c>
      <c r="L12" s="25">
        <v>0.5254988913525499</v>
      </c>
      <c r="M12" s="23">
        <v>4632</v>
      </c>
      <c r="N12" s="7">
        <v>8.6539000467071456E-2</v>
      </c>
      <c r="O12" s="8">
        <v>0.42033678756476683</v>
      </c>
      <c r="P12" s="8">
        <v>6.1744386873920552E-2</v>
      </c>
      <c r="Q12" s="8">
        <v>0.22992227979274613</v>
      </c>
      <c r="R12" s="8">
        <v>0.21459412780656303</v>
      </c>
      <c r="S12" s="8">
        <v>0.48208117443868737</v>
      </c>
      <c r="T12" s="8">
        <v>0.12840713053479011</v>
      </c>
      <c r="U12" s="8">
        <v>0.13344192457085577</v>
      </c>
      <c r="V12" s="25">
        <v>0.2448879034244888</v>
      </c>
      <c r="W12" s="23">
        <v>11646</v>
      </c>
      <c r="X12" s="7">
        <v>0.21758056982718355</v>
      </c>
      <c r="Y12" s="8">
        <v>0.4052035033487893</v>
      </c>
      <c r="Z12" s="8">
        <v>5.280783101494075E-2</v>
      </c>
      <c r="AA12" s="8">
        <v>0.19603297269448738</v>
      </c>
      <c r="AB12" s="8">
        <v>9.780182036750816E-2</v>
      </c>
      <c r="AC12" s="8">
        <v>0.45801133436373004</v>
      </c>
      <c r="AD12" s="8">
        <v>0.30672800460034505</v>
      </c>
      <c r="AE12" s="8">
        <v>0.28605437915048237</v>
      </c>
      <c r="AF12" s="25">
        <v>0.28061098792806111</v>
      </c>
      <c r="AG12" s="23">
        <v>37247</v>
      </c>
      <c r="AH12" s="7">
        <v>0.69588042970574493</v>
      </c>
      <c r="AI12" s="8">
        <v>0.23540150884635005</v>
      </c>
      <c r="AJ12" s="8">
        <v>2.8324428813058768E-2</v>
      </c>
      <c r="AK12" s="8">
        <v>0.12438585657905335</v>
      </c>
      <c r="AL12" s="8">
        <v>5.1708862458721506E-2</v>
      </c>
      <c r="AM12" s="8">
        <v>0.26372593765940883</v>
      </c>
      <c r="AN12" s="8">
        <v>0.56486486486486487</v>
      </c>
      <c r="AO12" s="8">
        <v>0.58050369627866183</v>
      </c>
      <c r="AP12" s="25">
        <v>0.21841240018788163</v>
      </c>
    </row>
    <row r="13" spans="1:42" ht="14.5" customHeight="1" x14ac:dyDescent="0.2">
      <c r="A13" s="6" t="s">
        <v>190</v>
      </c>
      <c r="B13" s="39">
        <v>2069873</v>
      </c>
      <c r="C13" s="23">
        <v>7574</v>
      </c>
      <c r="D13" s="7">
        <v>0.2955015411025711</v>
      </c>
      <c r="E13" s="8">
        <v>7.9878531819382093E-2</v>
      </c>
      <c r="F13" s="8">
        <v>0.38486928967520467</v>
      </c>
      <c r="G13" s="8">
        <v>0.29799313440718245</v>
      </c>
      <c r="H13" s="8">
        <v>0.26617375231053603</v>
      </c>
      <c r="I13" s="8">
        <v>0.46474782149458677</v>
      </c>
      <c r="J13" s="8">
        <v>0.31809145129224653</v>
      </c>
      <c r="K13" s="8">
        <v>0.33591308230391426</v>
      </c>
      <c r="L13" s="25">
        <v>0.42078897933625548</v>
      </c>
      <c r="M13" s="23">
        <v>4355</v>
      </c>
      <c r="N13" s="7">
        <v>0.16991143537123016</v>
      </c>
      <c r="O13" s="8">
        <v>2.9850746268656716E-2</v>
      </c>
      <c r="P13" s="8">
        <v>0.59127439724454645</v>
      </c>
      <c r="Q13" s="8">
        <v>0.36693455797933411</v>
      </c>
      <c r="R13" s="8">
        <v>0.40459242250287025</v>
      </c>
      <c r="S13" s="8">
        <v>0.62112514351320325</v>
      </c>
      <c r="T13" s="8">
        <v>0.24444243629134285</v>
      </c>
      <c r="U13" s="8">
        <v>0.23783301086471201</v>
      </c>
      <c r="V13" s="25">
        <v>0.36777290753496139</v>
      </c>
      <c r="W13" s="23">
        <v>3219</v>
      </c>
      <c r="X13" s="7">
        <v>0.12559010573134097</v>
      </c>
      <c r="Y13" s="8">
        <v>0.14756135445790619</v>
      </c>
      <c r="Z13" s="8">
        <v>0.1056228642435539</v>
      </c>
      <c r="AA13" s="8">
        <v>0.204721963342653</v>
      </c>
      <c r="AB13" s="8">
        <v>7.8906492699596154E-2</v>
      </c>
      <c r="AC13" s="8">
        <v>0.25318421870146007</v>
      </c>
      <c r="AD13" s="8">
        <v>7.3649015000903664E-2</v>
      </c>
      <c r="AE13" s="8">
        <v>9.8080071439202263E-2</v>
      </c>
      <c r="AF13" s="25">
        <v>5.3016071801294092E-2</v>
      </c>
      <c r="AG13" s="23">
        <v>18057</v>
      </c>
      <c r="AH13" s="7">
        <v>0.7044984588974289</v>
      </c>
      <c r="AI13" s="8">
        <v>0.31433792988868581</v>
      </c>
      <c r="AJ13" s="8">
        <v>0.10356094589355928</v>
      </c>
      <c r="AK13" s="8">
        <v>0.24710638533532703</v>
      </c>
      <c r="AL13" s="8">
        <v>0.15368001329124439</v>
      </c>
      <c r="AM13" s="8">
        <v>0.41789887578224511</v>
      </c>
      <c r="AN13" s="8">
        <v>0.68190854870775353</v>
      </c>
      <c r="AO13" s="8">
        <v>0.66408691769608574</v>
      </c>
      <c r="AP13" s="25">
        <v>0.57614793268231868</v>
      </c>
    </row>
    <row r="14" spans="1:42" ht="14.5" customHeight="1" x14ac:dyDescent="0.2">
      <c r="A14" s="6" t="s">
        <v>191</v>
      </c>
      <c r="B14" s="39">
        <v>2242437</v>
      </c>
      <c r="C14" s="23">
        <v>8129</v>
      </c>
      <c r="D14" s="7">
        <v>0.29419854511237381</v>
      </c>
      <c r="E14" s="8">
        <v>0.30052897035305698</v>
      </c>
      <c r="F14" s="8">
        <v>0.23250092262270883</v>
      </c>
      <c r="G14" s="8">
        <v>0.25218354041087465</v>
      </c>
      <c r="H14" s="8">
        <v>0.24898511502029769</v>
      </c>
      <c r="I14" s="8">
        <v>0.53302989297576575</v>
      </c>
      <c r="J14" s="8">
        <v>0.33051106025934401</v>
      </c>
      <c r="K14" s="8">
        <v>0.30817799158147924</v>
      </c>
      <c r="L14" s="25">
        <v>0.55973451327433632</v>
      </c>
      <c r="M14" s="23">
        <v>2051</v>
      </c>
      <c r="N14" s="7">
        <v>7.4228221924649854E-2</v>
      </c>
      <c r="O14" s="8">
        <v>0.18186250609458801</v>
      </c>
      <c r="P14" s="8">
        <v>0.42320819112627989</v>
      </c>
      <c r="Q14" s="8">
        <v>0.3081423695758167</v>
      </c>
      <c r="R14" s="8">
        <v>0.35933690882496344</v>
      </c>
      <c r="S14" s="8">
        <v>0.60507069722086781</v>
      </c>
      <c r="T14" s="8">
        <v>9.4660564454614793E-2</v>
      </c>
      <c r="U14" s="8">
        <v>9.5009019843656048E-2</v>
      </c>
      <c r="V14" s="25">
        <v>0.20381637168141592</v>
      </c>
      <c r="W14" s="23">
        <v>6078</v>
      </c>
      <c r="X14" s="7">
        <v>0.21997032318772394</v>
      </c>
      <c r="Y14" s="8">
        <v>0.3405725567620928</v>
      </c>
      <c r="Z14" s="8">
        <v>0.16814741691345839</v>
      </c>
      <c r="AA14" s="8">
        <v>0.23330042777229351</v>
      </c>
      <c r="AB14" s="8">
        <v>0.21174728529121423</v>
      </c>
      <c r="AC14" s="8">
        <v>0.50871997367555122</v>
      </c>
      <c r="AD14" s="8">
        <v>0.23585049580472922</v>
      </c>
      <c r="AE14" s="8">
        <v>0.2131689717378232</v>
      </c>
      <c r="AF14" s="25">
        <v>0.35591814159292035</v>
      </c>
      <c r="AG14" s="23">
        <v>19502</v>
      </c>
      <c r="AH14" s="7">
        <v>0.70580145488762625</v>
      </c>
      <c r="AI14" s="8">
        <v>0.3727310019485181</v>
      </c>
      <c r="AJ14" s="8">
        <v>7.7325402522818179E-2</v>
      </c>
      <c r="AK14" s="8">
        <v>0.23597579735411753</v>
      </c>
      <c r="AL14" s="8">
        <v>8.1632653061224483E-2</v>
      </c>
      <c r="AM14" s="8">
        <v>0.45005640447133627</v>
      </c>
      <c r="AN14" s="8">
        <v>0.66948893974065604</v>
      </c>
      <c r="AO14" s="8">
        <v>0.69182200841852071</v>
      </c>
      <c r="AP14" s="25">
        <v>0.55465949820788529</v>
      </c>
    </row>
    <row r="15" spans="1:42" ht="14.5" customHeight="1" x14ac:dyDescent="0.2">
      <c r="A15" s="6" t="s">
        <v>192</v>
      </c>
      <c r="B15" s="39">
        <v>6830759</v>
      </c>
      <c r="C15" s="23">
        <v>26200</v>
      </c>
      <c r="D15" s="7">
        <v>0.28754554633653806</v>
      </c>
      <c r="E15" s="8">
        <v>0.10870229007633588</v>
      </c>
      <c r="F15" s="8">
        <v>0.4814885496183206</v>
      </c>
      <c r="G15" s="8">
        <v>0.356793893129771</v>
      </c>
      <c r="H15" s="8">
        <v>0.32549618320610685</v>
      </c>
      <c r="I15" s="8">
        <v>0.59019083969465647</v>
      </c>
      <c r="J15" s="8">
        <v>0.38835170906899064</v>
      </c>
      <c r="K15" s="8">
        <v>0.41676326348640214</v>
      </c>
      <c r="L15" s="25">
        <v>0.57185006370280966</v>
      </c>
      <c r="M15" s="23">
        <v>14379</v>
      </c>
      <c r="N15" s="7">
        <v>0.15780982483866721</v>
      </c>
      <c r="O15" s="8">
        <v>6.1130815773002292E-2</v>
      </c>
      <c r="P15" s="8">
        <v>0.6422560678767647</v>
      </c>
      <c r="Q15" s="8">
        <v>0.43779122331177411</v>
      </c>
      <c r="R15" s="8">
        <v>0.42589888031156548</v>
      </c>
      <c r="S15" s="8">
        <v>0.70338688364976698</v>
      </c>
      <c r="T15" s="8">
        <v>0.25401210538212321</v>
      </c>
      <c r="U15" s="8">
        <v>0.28065091395452518</v>
      </c>
      <c r="V15" s="25">
        <v>0.41064842754643599</v>
      </c>
      <c r="W15" s="23">
        <v>11821</v>
      </c>
      <c r="X15" s="7">
        <v>0.12973572149787085</v>
      </c>
      <c r="Y15" s="8">
        <v>0.16656797225277048</v>
      </c>
      <c r="Z15" s="8">
        <v>0.28593181625919972</v>
      </c>
      <c r="AA15" s="8">
        <v>0.25826918196430082</v>
      </c>
      <c r="AB15" s="8">
        <v>0.20336688943405803</v>
      </c>
      <c r="AC15" s="8">
        <v>0.4524997885119702</v>
      </c>
      <c r="AD15" s="8">
        <v>0.13433960368686743</v>
      </c>
      <c r="AE15" s="8">
        <v>0.13611234953187695</v>
      </c>
      <c r="AF15" s="25">
        <v>0.16120163615637365</v>
      </c>
      <c r="AG15" s="23">
        <v>64916</v>
      </c>
      <c r="AH15" s="7">
        <v>0.71245445366346194</v>
      </c>
      <c r="AI15" s="8">
        <v>0.16980405447039251</v>
      </c>
      <c r="AJ15" s="8">
        <v>0.2053576930186703</v>
      </c>
      <c r="AK15" s="8">
        <v>0.20152196684946699</v>
      </c>
      <c r="AL15" s="8">
        <v>9.8357877872943492E-2</v>
      </c>
      <c r="AM15" s="8">
        <v>0.37516174748906278</v>
      </c>
      <c r="AN15" s="8">
        <v>0.61164829093100936</v>
      </c>
      <c r="AO15" s="8">
        <v>0.58323673651359786</v>
      </c>
      <c r="AP15" s="25">
        <v>0.78670478913509645</v>
      </c>
    </row>
    <row r="16" spans="1:42" ht="14.5" customHeight="1" x14ac:dyDescent="0.2">
      <c r="A16" s="6" t="s">
        <v>193</v>
      </c>
      <c r="B16" s="39">
        <v>4431315</v>
      </c>
      <c r="C16" s="23">
        <v>15734</v>
      </c>
      <c r="D16" s="7">
        <v>0.2599930598013781</v>
      </c>
      <c r="E16" s="8">
        <v>0.34072708783526123</v>
      </c>
      <c r="F16" s="8">
        <v>0.27043345620948267</v>
      </c>
      <c r="G16" s="8">
        <v>0.34371424939621203</v>
      </c>
      <c r="H16" s="8">
        <v>0.31587644591330877</v>
      </c>
      <c r="I16" s="8">
        <v>0.61116054404474385</v>
      </c>
      <c r="J16" s="8">
        <v>0.30950465093823426</v>
      </c>
      <c r="K16" s="8">
        <v>0.32329029172644669</v>
      </c>
      <c r="L16" s="25">
        <v>0.44534050179211471</v>
      </c>
      <c r="M16" s="23">
        <v>6851</v>
      </c>
      <c r="N16" s="7">
        <v>0.11320785894872515</v>
      </c>
      <c r="O16" s="8">
        <v>0.22930958984089914</v>
      </c>
      <c r="P16" s="8">
        <v>0.4434389140271493</v>
      </c>
      <c r="Q16" s="8">
        <v>0.42533936651583709</v>
      </c>
      <c r="R16" s="8">
        <v>0.41410013136768353</v>
      </c>
      <c r="S16" s="8">
        <v>0.67274850386804841</v>
      </c>
      <c r="T16" s="8">
        <v>0.14834722713959253</v>
      </c>
      <c r="U16" s="8">
        <v>0.17419894787183166</v>
      </c>
      <c r="V16" s="25">
        <v>0.25421146953405016</v>
      </c>
      <c r="W16" s="23">
        <v>8883</v>
      </c>
      <c r="X16" s="7">
        <v>0.14678520085265298</v>
      </c>
      <c r="Y16" s="8">
        <v>0.42665766070021388</v>
      </c>
      <c r="Z16" s="8">
        <v>0.13700326466283913</v>
      </c>
      <c r="AA16" s="8">
        <v>0.28076100416525951</v>
      </c>
      <c r="AB16" s="8">
        <v>0.24012158054711247</v>
      </c>
      <c r="AC16" s="8">
        <v>0.56366092536305301</v>
      </c>
      <c r="AD16" s="8">
        <v>0.16115742379864173</v>
      </c>
      <c r="AE16" s="8">
        <v>0.149091343854615</v>
      </c>
      <c r="AF16" s="25">
        <v>0.19112903225806452</v>
      </c>
      <c r="AG16" s="23">
        <v>44783</v>
      </c>
      <c r="AH16" s="7">
        <v>0.7400069401986219</v>
      </c>
      <c r="AI16" s="8">
        <v>0.37891610655829222</v>
      </c>
      <c r="AJ16" s="8">
        <v>0.10012728044123886</v>
      </c>
      <c r="AK16" s="8">
        <v>0.2527744903199875</v>
      </c>
      <c r="AL16" s="8">
        <v>0.13822209320501083</v>
      </c>
      <c r="AM16" s="8">
        <v>0.47904338699953108</v>
      </c>
      <c r="AN16" s="8">
        <v>0.6904953490617658</v>
      </c>
      <c r="AO16" s="8">
        <v>0.67670970827355337</v>
      </c>
      <c r="AP16" s="25">
        <v>0.53947368421052633</v>
      </c>
    </row>
    <row r="17" spans="1:42" ht="14.5" customHeight="1" x14ac:dyDescent="0.2">
      <c r="A17" s="6" t="s">
        <v>289</v>
      </c>
      <c r="B17" s="39">
        <v>2290599</v>
      </c>
      <c r="C17" s="23">
        <v>7290</v>
      </c>
      <c r="D17" s="7">
        <v>0.25448579208266425</v>
      </c>
      <c r="E17" s="8">
        <v>0.15075445816186556</v>
      </c>
      <c r="F17" s="8">
        <v>0.3871056241426612</v>
      </c>
      <c r="G17" s="8">
        <v>0.38175582990397805</v>
      </c>
      <c r="H17" s="8">
        <v>0.19163237311385459</v>
      </c>
      <c r="I17" s="8">
        <v>0.53786008230452675</v>
      </c>
      <c r="J17" s="8">
        <v>0.2710306214142531</v>
      </c>
      <c r="K17" s="8">
        <v>0.35032729103726085</v>
      </c>
      <c r="L17" s="25">
        <v>0.39811912225705332</v>
      </c>
      <c r="M17" s="23">
        <v>1618</v>
      </c>
      <c r="N17" s="7">
        <v>5.6482580464986387E-2</v>
      </c>
      <c r="O17" s="8">
        <v>5.6242274412855377E-2</v>
      </c>
      <c r="P17" s="8">
        <v>0.49443757725587145</v>
      </c>
      <c r="Q17" s="8">
        <v>0.39122373300370827</v>
      </c>
      <c r="R17" s="8">
        <v>0.30346106304079112</v>
      </c>
      <c r="S17" s="8">
        <v>0.55067985166872679</v>
      </c>
      <c r="T17" s="8">
        <v>6.1588442662611459E-2</v>
      </c>
      <c r="U17" s="8">
        <v>7.9682779456193356E-2</v>
      </c>
      <c r="V17" s="25">
        <v>0.13992590481618694</v>
      </c>
      <c r="W17" s="23">
        <v>5672</v>
      </c>
      <c r="X17" s="7">
        <v>0.19800321161767787</v>
      </c>
      <c r="Y17" s="8">
        <v>0.17771509167842031</v>
      </c>
      <c r="Z17" s="8">
        <v>0.35648801128349789</v>
      </c>
      <c r="AA17" s="8">
        <v>0.3790550070521862</v>
      </c>
      <c r="AB17" s="8">
        <v>0.15973201692524683</v>
      </c>
      <c r="AC17" s="8">
        <v>0.5342031029619182</v>
      </c>
      <c r="AD17" s="8">
        <v>0.20944217875164167</v>
      </c>
      <c r="AE17" s="8">
        <v>0.27064451158106745</v>
      </c>
      <c r="AF17" s="25">
        <v>0.25819321744086632</v>
      </c>
      <c r="AG17" s="23">
        <v>21356</v>
      </c>
      <c r="AH17" s="7">
        <v>0.7455142079173358</v>
      </c>
      <c r="AI17" s="8">
        <v>0.28118561528376101</v>
      </c>
      <c r="AJ17" s="8">
        <v>0.21263345195729538</v>
      </c>
      <c r="AK17" s="8">
        <v>0.24166510582506087</v>
      </c>
      <c r="AL17" s="8">
        <v>9.8894924143097959E-2</v>
      </c>
      <c r="AM17" s="8">
        <v>0.4938190672410564</v>
      </c>
      <c r="AN17" s="8">
        <v>0.72896937858574684</v>
      </c>
      <c r="AO17" s="8">
        <v>0.64967270896273921</v>
      </c>
      <c r="AP17" s="25">
        <v>0.40373926225366347</v>
      </c>
    </row>
    <row r="18" spans="1:42" ht="14.5" customHeight="1" x14ac:dyDescent="0.2">
      <c r="A18" s="6" t="s">
        <v>275</v>
      </c>
      <c r="B18" s="39">
        <v>9480197</v>
      </c>
      <c r="C18" s="23">
        <v>29210</v>
      </c>
      <c r="D18" s="7">
        <v>0.25028704608160679</v>
      </c>
      <c r="E18" s="8">
        <v>0.23841150290996235</v>
      </c>
      <c r="F18" s="8">
        <v>0.28277986990756593</v>
      </c>
      <c r="G18" s="8">
        <v>0.24512153372132831</v>
      </c>
      <c r="H18" s="8">
        <v>0.21441287230400546</v>
      </c>
      <c r="I18" s="8">
        <v>0.52119137281752825</v>
      </c>
      <c r="J18" s="8">
        <v>0.3105924596050269</v>
      </c>
      <c r="K18" s="8">
        <v>0.27091452571039387</v>
      </c>
      <c r="L18" s="25">
        <v>0.43252762430939229</v>
      </c>
      <c r="M18" s="23">
        <v>12750</v>
      </c>
      <c r="N18" s="7">
        <v>0.10924888180556269</v>
      </c>
      <c r="O18" s="8">
        <v>0.16047058823529411</v>
      </c>
      <c r="P18" s="8">
        <v>0.43498039215686274</v>
      </c>
      <c r="Q18" s="8">
        <v>0.33254901960784311</v>
      </c>
      <c r="R18" s="8">
        <v>0.35474509803921567</v>
      </c>
      <c r="S18" s="8">
        <v>0.59545098039215683</v>
      </c>
      <c r="T18" s="8">
        <v>0.15488819977150317</v>
      </c>
      <c r="U18" s="8">
        <v>0.16042983086760756</v>
      </c>
      <c r="V18" s="25">
        <v>0.3123618784530387</v>
      </c>
      <c r="W18" s="23">
        <v>16460</v>
      </c>
      <c r="X18" s="7">
        <v>0.14103816427604407</v>
      </c>
      <c r="Y18" s="8">
        <v>0.29878493317132443</v>
      </c>
      <c r="Z18" s="8">
        <v>0.16488456865127582</v>
      </c>
      <c r="AA18" s="8">
        <v>0.17739975698663427</v>
      </c>
      <c r="AB18" s="8">
        <v>0.10571081409477522</v>
      </c>
      <c r="AC18" s="8">
        <v>0.46366950182260025</v>
      </c>
      <c r="AD18" s="8">
        <v>0.15570425983352373</v>
      </c>
      <c r="AE18" s="8">
        <v>0.11048469484278634</v>
      </c>
      <c r="AF18" s="25">
        <v>0.12016574585635359</v>
      </c>
      <c r="AG18" s="23">
        <v>87496</v>
      </c>
      <c r="AH18" s="7">
        <v>0.74971295391839321</v>
      </c>
      <c r="AI18" s="8">
        <v>0.33656395720947241</v>
      </c>
      <c r="AJ18" s="8">
        <v>4.9647983907835785E-2</v>
      </c>
      <c r="AK18" s="8">
        <v>0.22022721038676055</v>
      </c>
      <c r="AL18" s="8">
        <v>9.391286458809546E-2</v>
      </c>
      <c r="AM18" s="8">
        <v>0.38621194111730822</v>
      </c>
      <c r="AN18" s="8">
        <v>0.6894075403949731</v>
      </c>
      <c r="AO18" s="8">
        <v>0.72908547428960613</v>
      </c>
      <c r="AP18" s="25">
        <v>0.44365832614322692</v>
      </c>
    </row>
    <row r="19" spans="1:42" ht="14.5" customHeight="1" x14ac:dyDescent="0.2">
      <c r="A19" s="6" t="s">
        <v>294</v>
      </c>
      <c r="B19" s="39">
        <v>1984018</v>
      </c>
      <c r="C19" s="23">
        <v>5730</v>
      </c>
      <c r="D19" s="7">
        <v>0.24389205754660764</v>
      </c>
      <c r="E19" s="8">
        <v>0.1399650959860384</v>
      </c>
      <c r="F19" s="8">
        <v>0.40698080279232113</v>
      </c>
      <c r="G19" s="8">
        <v>0.32827225130890053</v>
      </c>
      <c r="H19" s="8">
        <v>0.39877835951134383</v>
      </c>
      <c r="I19" s="8">
        <v>0.54694589877835953</v>
      </c>
      <c r="J19" s="8">
        <v>0.37238593155893535</v>
      </c>
      <c r="K19" s="8">
        <v>0.40714285714285714</v>
      </c>
      <c r="L19" s="25">
        <v>0.62278550013627687</v>
      </c>
      <c r="M19" s="23">
        <v>2789</v>
      </c>
      <c r="N19" s="7">
        <v>0.11871116029624584</v>
      </c>
      <c r="O19" s="8">
        <v>9.6091789171746142E-2</v>
      </c>
      <c r="P19" s="8">
        <v>0.5525277877375403</v>
      </c>
      <c r="Q19" s="8">
        <v>0.43814987450699178</v>
      </c>
      <c r="R19" s="8">
        <v>0.50089637863033343</v>
      </c>
      <c r="S19" s="8">
        <v>0.64861957690928651</v>
      </c>
      <c r="T19" s="8">
        <v>0.2149477186311787</v>
      </c>
      <c r="U19" s="8">
        <v>0.26450216450216452</v>
      </c>
      <c r="V19" s="25">
        <v>0.38075769964568001</v>
      </c>
      <c r="W19" s="23">
        <v>2941</v>
      </c>
      <c r="X19" s="7">
        <v>0.1251808972503618</v>
      </c>
      <c r="Y19" s="8">
        <v>0.18157089425365522</v>
      </c>
      <c r="Z19" s="8">
        <v>0.26895613736824209</v>
      </c>
      <c r="AA19" s="8">
        <v>0.22407344440666441</v>
      </c>
      <c r="AB19" s="8">
        <v>0.3019381162869772</v>
      </c>
      <c r="AC19" s="8">
        <v>0.45052703162189733</v>
      </c>
      <c r="AD19" s="8">
        <v>0.15743821292775664</v>
      </c>
      <c r="AE19" s="8">
        <v>0.14264069264069265</v>
      </c>
      <c r="AF19" s="25">
        <v>0.24202780049059688</v>
      </c>
      <c r="AG19" s="23">
        <v>17764</v>
      </c>
      <c r="AH19" s="7">
        <v>0.7561079424533923</v>
      </c>
      <c r="AI19" s="8">
        <v>0.15869173609547399</v>
      </c>
      <c r="AJ19" s="8">
        <v>0.13865120468362982</v>
      </c>
      <c r="AK19" s="8">
        <v>0.15418824589056518</v>
      </c>
      <c r="AL19" s="8">
        <v>7.7910380544922317E-2</v>
      </c>
      <c r="AM19" s="8">
        <v>0.29734294077910378</v>
      </c>
      <c r="AN19" s="8">
        <v>0.6276140684410646</v>
      </c>
      <c r="AO19" s="8">
        <v>0.59285714285714286</v>
      </c>
      <c r="AP19" s="25">
        <v>0.73055214723926376</v>
      </c>
    </row>
    <row r="20" spans="1:42" ht="14.5" customHeight="1" x14ac:dyDescent="0.2">
      <c r="A20" s="6" t="s">
        <v>303</v>
      </c>
      <c r="B20" s="39">
        <v>1302804</v>
      </c>
      <c r="C20" s="23">
        <v>3983</v>
      </c>
      <c r="D20" s="7">
        <v>0.2323532843308832</v>
      </c>
      <c r="E20" s="8">
        <v>0.10469495355259854</v>
      </c>
      <c r="F20" s="8">
        <v>0.49937233241275419</v>
      </c>
      <c r="G20" s="8">
        <v>0.36605573688174742</v>
      </c>
      <c r="H20" s="8">
        <v>0.40597539543057998</v>
      </c>
      <c r="I20" s="8">
        <v>0.60406728596535275</v>
      </c>
      <c r="J20" s="8">
        <v>0.34103472714386962</v>
      </c>
      <c r="K20" s="8">
        <v>0.39533622559652931</v>
      </c>
      <c r="L20" s="25">
        <v>0.69969710082215486</v>
      </c>
      <c r="M20" s="23">
        <v>1679</v>
      </c>
      <c r="N20" s="7">
        <v>9.7946563994866412E-2</v>
      </c>
      <c r="O20" s="8">
        <v>5.3603335318642052E-2</v>
      </c>
      <c r="P20" s="8">
        <v>0.68969624776652771</v>
      </c>
      <c r="Q20" s="8">
        <v>0.50982727814175099</v>
      </c>
      <c r="R20" s="8">
        <v>0.57534246575342463</v>
      </c>
      <c r="S20" s="8">
        <v>0.74329958308516975</v>
      </c>
      <c r="T20" s="8">
        <v>0.17689581856839121</v>
      </c>
      <c r="U20" s="8">
        <v>0.23210412147505424</v>
      </c>
      <c r="V20" s="25">
        <v>0.41800086542622239</v>
      </c>
      <c r="W20" s="23">
        <v>2304</v>
      </c>
      <c r="X20" s="7">
        <v>0.13440672033601681</v>
      </c>
      <c r="Y20" s="8">
        <v>0.14192708333333334</v>
      </c>
      <c r="Z20" s="8">
        <v>0.36067708333333331</v>
      </c>
      <c r="AA20" s="8">
        <v>0.26128472222222221</v>
      </c>
      <c r="AB20" s="8">
        <v>0.28255208333333331</v>
      </c>
      <c r="AC20" s="8">
        <v>0.50260416666666663</v>
      </c>
      <c r="AD20" s="8">
        <v>0.16413890857547839</v>
      </c>
      <c r="AE20" s="8">
        <v>0.16323210412147504</v>
      </c>
      <c r="AF20" s="25">
        <v>0.28169623539593247</v>
      </c>
      <c r="AG20" s="23">
        <v>13159</v>
      </c>
      <c r="AH20" s="7">
        <v>0.7676467156691168</v>
      </c>
      <c r="AI20" s="8">
        <v>0.23292043468348658</v>
      </c>
      <c r="AJ20" s="8">
        <v>0.12037388859335815</v>
      </c>
      <c r="AK20" s="8">
        <v>0.16946576487575044</v>
      </c>
      <c r="AL20" s="8">
        <v>5.2739569876130404E-2</v>
      </c>
      <c r="AM20" s="8">
        <v>0.35329432327684474</v>
      </c>
      <c r="AN20" s="8">
        <v>0.65896527285613038</v>
      </c>
      <c r="AO20" s="8">
        <v>0.60466377440347074</v>
      </c>
      <c r="AP20" s="25">
        <v>0.57371607107986722</v>
      </c>
    </row>
    <row r="21" spans="1:42" ht="14.5" customHeight="1" x14ac:dyDescent="0.2">
      <c r="A21" s="6" t="s">
        <v>287</v>
      </c>
      <c r="B21" s="39">
        <v>2368584</v>
      </c>
      <c r="C21" s="23">
        <v>6367</v>
      </c>
      <c r="D21" s="7">
        <v>0.22767745396030753</v>
      </c>
      <c r="E21" s="8">
        <v>0.27940945500235592</v>
      </c>
      <c r="F21" s="8">
        <v>0.2338621014606565</v>
      </c>
      <c r="G21" s="8">
        <v>0.24878278624155803</v>
      </c>
      <c r="H21" s="8">
        <v>0.20292131302026073</v>
      </c>
      <c r="I21" s="8">
        <v>0.51327155646301237</v>
      </c>
      <c r="J21" s="8">
        <v>0.28534008556710033</v>
      </c>
      <c r="K21" s="8">
        <v>0.260697827518104</v>
      </c>
      <c r="L21" s="25">
        <v>0.4155677066580894</v>
      </c>
      <c r="M21" s="23">
        <v>2144</v>
      </c>
      <c r="N21" s="7">
        <v>7.6667262649740747E-2</v>
      </c>
      <c r="O21" s="8">
        <v>0.21828358208955223</v>
      </c>
      <c r="P21" s="8">
        <v>0.40718283582089554</v>
      </c>
      <c r="Q21" s="8">
        <v>0.34328358208955223</v>
      </c>
      <c r="R21" s="8">
        <v>0.36986940298507465</v>
      </c>
      <c r="S21" s="8">
        <v>0.62546641791044777</v>
      </c>
      <c r="T21" s="8">
        <v>0.11708722605430892</v>
      </c>
      <c r="U21" s="8">
        <v>0.12113232389730086</v>
      </c>
      <c r="V21" s="25">
        <v>0.25506593760051466</v>
      </c>
      <c r="W21" s="23">
        <v>4223</v>
      </c>
      <c r="X21" s="7">
        <v>0.15101019131056678</v>
      </c>
      <c r="Y21" s="8">
        <v>0.31044281316599576</v>
      </c>
      <c r="Z21" s="8">
        <v>0.14586786644565475</v>
      </c>
      <c r="AA21" s="8">
        <v>0.20080511484726499</v>
      </c>
      <c r="AB21" s="8">
        <v>0.11816244376035993</v>
      </c>
      <c r="AC21" s="8">
        <v>0.4563106796116505</v>
      </c>
      <c r="AD21" s="8">
        <v>0.1682528595127914</v>
      </c>
      <c r="AE21" s="8">
        <v>0.13956550362080317</v>
      </c>
      <c r="AF21" s="25">
        <v>0.16050176905757479</v>
      </c>
      <c r="AG21" s="23">
        <v>21598</v>
      </c>
      <c r="AH21" s="7">
        <v>0.77232254603969253</v>
      </c>
      <c r="AI21" s="8">
        <v>0.29169367534030927</v>
      </c>
      <c r="AJ21" s="8">
        <v>8.7276599685156039E-2</v>
      </c>
      <c r="AK21" s="8">
        <v>0.20798222057597926</v>
      </c>
      <c r="AL21" s="8">
        <v>8.4128160014816183E-2</v>
      </c>
      <c r="AM21" s="8">
        <v>0.37897027502546532</v>
      </c>
      <c r="AN21" s="8">
        <v>0.71465991443289967</v>
      </c>
      <c r="AO21" s="8">
        <v>0.739302172481896</v>
      </c>
      <c r="AP21" s="25">
        <v>0.88841593189419277</v>
      </c>
    </row>
    <row r="22" spans="1:42" ht="14.5" customHeight="1" x14ac:dyDescent="0.2">
      <c r="A22" s="6" t="s">
        <v>278</v>
      </c>
      <c r="B22" s="39">
        <v>4474707</v>
      </c>
      <c r="C22" s="23">
        <v>13049</v>
      </c>
      <c r="D22" s="7">
        <v>0.22673408395885461</v>
      </c>
      <c r="E22" s="8">
        <v>0.24461644570465169</v>
      </c>
      <c r="F22" s="8">
        <v>0.37481799371599356</v>
      </c>
      <c r="G22" s="8">
        <v>0.36163690704268525</v>
      </c>
      <c r="H22" s="8">
        <v>0.31266763736684805</v>
      </c>
      <c r="I22" s="8">
        <v>0.61943443942064524</v>
      </c>
      <c r="J22" s="8">
        <v>0.29519392301511943</v>
      </c>
      <c r="K22" s="8">
        <v>0.29619633442129051</v>
      </c>
      <c r="L22" s="25">
        <v>0.42385206731768127</v>
      </c>
      <c r="M22" s="23">
        <v>7773</v>
      </c>
      <c r="N22" s="7">
        <v>0.1350604670558799</v>
      </c>
      <c r="O22" s="8">
        <v>0.20725588575839443</v>
      </c>
      <c r="P22" s="8">
        <v>0.53415669625627171</v>
      </c>
      <c r="Q22" s="8">
        <v>0.47086067155538402</v>
      </c>
      <c r="R22" s="8">
        <v>0.46712980831081952</v>
      </c>
      <c r="S22" s="8">
        <v>0.7414125820146662</v>
      </c>
      <c r="T22" s="8">
        <v>0.2104667299685925</v>
      </c>
      <c r="U22" s="8">
        <v>0.22972633693196085</v>
      </c>
      <c r="V22" s="25">
        <v>0.37720756285061291</v>
      </c>
      <c r="W22" s="23">
        <v>5276</v>
      </c>
      <c r="X22" s="7">
        <v>9.1673616902974694E-2</v>
      </c>
      <c r="Y22" s="8">
        <v>0.29965883244882485</v>
      </c>
      <c r="Z22" s="8">
        <v>0.14006823351023504</v>
      </c>
      <c r="AA22" s="8">
        <v>0.20072024260803639</v>
      </c>
      <c r="AB22" s="8">
        <v>8.5102350265352539E-2</v>
      </c>
      <c r="AC22" s="8">
        <v>0.43972706595905992</v>
      </c>
      <c r="AD22" s="8">
        <v>8.4727193046526914E-2</v>
      </c>
      <c r="AE22" s="8">
        <v>6.6469997489329649E-2</v>
      </c>
      <c r="AF22" s="25">
        <v>4.664450446706836E-2</v>
      </c>
      <c r="AG22" s="23">
        <v>44503</v>
      </c>
      <c r="AH22" s="7">
        <v>0.77326591604114536</v>
      </c>
      <c r="AI22" s="8">
        <v>0.33247196818192032</v>
      </c>
      <c r="AJ22" s="8">
        <v>0.1011841898298991</v>
      </c>
      <c r="AK22" s="8">
        <v>0.25196054198593354</v>
      </c>
      <c r="AL22" s="8">
        <v>0.12462081208008449</v>
      </c>
      <c r="AM22" s="8">
        <v>0.43365615801181945</v>
      </c>
      <c r="AN22" s="8">
        <v>0.70480607698488063</v>
      </c>
      <c r="AO22" s="8">
        <v>0.70380366557870955</v>
      </c>
      <c r="AP22" s="25">
        <v>0.71832681312067403</v>
      </c>
    </row>
    <row r="23" spans="1:42" ht="14.5" customHeight="1" x14ac:dyDescent="0.2">
      <c r="A23" s="6" t="s">
        <v>277</v>
      </c>
      <c r="B23" s="39">
        <v>5586192</v>
      </c>
      <c r="C23" s="23">
        <v>16471</v>
      </c>
      <c r="D23" s="7">
        <v>0.22227770205530289</v>
      </c>
      <c r="E23" s="8">
        <v>9.9568939347944876E-2</v>
      </c>
      <c r="F23" s="8">
        <v>0.42256086454981484</v>
      </c>
      <c r="G23" s="8">
        <v>0.3206848400218566</v>
      </c>
      <c r="H23" s="8">
        <v>0.26282557221783742</v>
      </c>
      <c r="I23" s="8">
        <v>0.52212980389775965</v>
      </c>
      <c r="J23" s="8">
        <v>0.2736152206420413</v>
      </c>
      <c r="K23" s="8">
        <v>0.27647212771525781</v>
      </c>
      <c r="L23" s="25">
        <v>0.42831700801424755</v>
      </c>
      <c r="M23" s="23">
        <v>8675</v>
      </c>
      <c r="N23" s="7">
        <v>0.11706994507496525</v>
      </c>
      <c r="O23" s="8">
        <v>3.6772334293948127E-2</v>
      </c>
      <c r="P23" s="8">
        <v>0.67308357348703174</v>
      </c>
      <c r="Q23" s="8">
        <v>0.44242074927953889</v>
      </c>
      <c r="R23" s="8">
        <v>0.4270893371757925</v>
      </c>
      <c r="S23" s="8">
        <v>0.70985590778097984</v>
      </c>
      <c r="T23" s="8">
        <v>0.19592122426903374</v>
      </c>
      <c r="U23" s="8">
        <v>0.20088981941900025</v>
      </c>
      <c r="V23" s="25">
        <v>0.36657761947165329</v>
      </c>
      <c r="W23" s="23">
        <v>7796</v>
      </c>
      <c r="X23" s="7">
        <v>0.10520775698033764</v>
      </c>
      <c r="Y23" s="8">
        <v>0.16944586967675732</v>
      </c>
      <c r="Z23" s="8">
        <v>0.14379168804515136</v>
      </c>
      <c r="AA23" s="8">
        <v>0.18522319138019497</v>
      </c>
      <c r="AB23" s="8">
        <v>8.0041046690610573E-2</v>
      </c>
      <c r="AC23" s="8">
        <v>0.31323755772190864</v>
      </c>
      <c r="AD23" s="8">
        <v>7.7693996373007543E-2</v>
      </c>
      <c r="AE23" s="8">
        <v>7.5582308296257519E-2</v>
      </c>
      <c r="AF23" s="25">
        <v>6.173938854259424E-2</v>
      </c>
      <c r="AG23" s="23">
        <v>57630</v>
      </c>
      <c r="AH23" s="7">
        <v>0.77772229794469705</v>
      </c>
      <c r="AI23" s="8">
        <v>0.19297241020301925</v>
      </c>
      <c r="AJ23" s="8">
        <v>0.20319278153739373</v>
      </c>
      <c r="AK23" s="8">
        <v>0.23985771299670311</v>
      </c>
      <c r="AL23" s="8">
        <v>0.10026028110359188</v>
      </c>
      <c r="AM23" s="8">
        <v>0.39616519174041298</v>
      </c>
      <c r="AN23" s="8">
        <v>0.72638477935795875</v>
      </c>
      <c r="AO23" s="8">
        <v>0.72352787228474225</v>
      </c>
      <c r="AP23" s="25">
        <v>0.53355948630966799</v>
      </c>
    </row>
    <row r="24" spans="1:42" ht="14.5" customHeight="1" x14ac:dyDescent="0.2">
      <c r="A24" s="6" t="s">
        <v>280</v>
      </c>
      <c r="B24" s="39">
        <v>3534975</v>
      </c>
      <c r="C24" s="23">
        <v>10077</v>
      </c>
      <c r="D24" s="7">
        <v>0.20502126101198348</v>
      </c>
      <c r="E24" s="8">
        <v>0.46511858688101615</v>
      </c>
      <c r="F24" s="8">
        <v>0.16989183288677184</v>
      </c>
      <c r="G24" s="8">
        <v>0.3661804108365585</v>
      </c>
      <c r="H24" s="8">
        <v>0.23419668552148457</v>
      </c>
      <c r="I24" s="8">
        <v>0.63501041976778805</v>
      </c>
      <c r="J24" s="8">
        <v>0.38012355946299159</v>
      </c>
      <c r="K24" s="8">
        <v>0.38961038961038963</v>
      </c>
      <c r="L24" s="25">
        <v>0.59626073774633659</v>
      </c>
      <c r="M24" s="23">
        <v>1436</v>
      </c>
      <c r="N24" s="7">
        <v>2.9216089194522999E-2</v>
      </c>
      <c r="O24" s="8">
        <v>0.19568245125348188</v>
      </c>
      <c r="P24" s="8">
        <v>0.4296657381615599</v>
      </c>
      <c r="Q24" s="8">
        <v>0.41991643454038996</v>
      </c>
      <c r="R24" s="8">
        <v>0.33426183844011143</v>
      </c>
      <c r="S24" s="8">
        <v>0.62534818941504178</v>
      </c>
      <c r="T24" s="8">
        <v>5.334442200308899E-2</v>
      </c>
      <c r="U24" s="8">
        <v>6.366803927779538E-2</v>
      </c>
      <c r="V24" s="25">
        <v>0.12127337038908539</v>
      </c>
      <c r="W24" s="23">
        <v>8641</v>
      </c>
      <c r="X24" s="7">
        <v>0.17580517181746047</v>
      </c>
      <c r="Y24" s="8">
        <v>0.50989468811480154</v>
      </c>
      <c r="Z24" s="8">
        <v>0.12672144427728271</v>
      </c>
      <c r="AA24" s="8">
        <v>0.35725031825020254</v>
      </c>
      <c r="AB24" s="8">
        <v>0.21756741117926165</v>
      </c>
      <c r="AC24" s="8">
        <v>0.63661613239208426</v>
      </c>
      <c r="AD24" s="8">
        <v>0.32677913745990256</v>
      </c>
      <c r="AE24" s="8">
        <v>0.32594235033259422</v>
      </c>
      <c r="AF24" s="25">
        <v>0.47498736735725111</v>
      </c>
      <c r="AG24" s="23">
        <v>39074</v>
      </c>
      <c r="AH24" s="7">
        <v>0.79497873898801652</v>
      </c>
      <c r="AI24" s="8">
        <v>0.23813789220453499</v>
      </c>
      <c r="AJ24" s="8">
        <v>2.8919486103291193E-2</v>
      </c>
      <c r="AK24" s="8">
        <v>0.14795004350719149</v>
      </c>
      <c r="AL24" s="8">
        <v>4.0896759993857806E-2</v>
      </c>
      <c r="AM24" s="8">
        <v>0.26705737830782617</v>
      </c>
      <c r="AN24" s="8">
        <v>0.61987644053700841</v>
      </c>
      <c r="AO24" s="8">
        <v>0.61038961038961037</v>
      </c>
      <c r="AP24" s="25">
        <v>0.5844322933419106</v>
      </c>
    </row>
    <row r="25" spans="1:42" ht="14.5" customHeight="1" x14ac:dyDescent="0.2">
      <c r="A25" s="6" t="s">
        <v>283</v>
      </c>
      <c r="B25" s="39">
        <v>2838576</v>
      </c>
      <c r="C25" s="23">
        <v>7590</v>
      </c>
      <c r="D25" s="7">
        <v>0.20287065993104</v>
      </c>
      <c r="E25" s="8">
        <v>0.21462450592885376</v>
      </c>
      <c r="F25" s="8">
        <v>0.38708827404479579</v>
      </c>
      <c r="G25" s="8">
        <v>0.30434782608695654</v>
      </c>
      <c r="H25" s="8">
        <v>0.28761528326745717</v>
      </c>
      <c r="I25" s="8">
        <v>0.60171277997364958</v>
      </c>
      <c r="J25" s="8">
        <v>0.33445624313438299</v>
      </c>
      <c r="K25" s="8">
        <v>0.34375</v>
      </c>
      <c r="L25" s="25">
        <v>0.42628392892013278</v>
      </c>
      <c r="M25" s="23">
        <v>3601</v>
      </c>
      <c r="N25" s="7">
        <v>9.6249966589153496E-2</v>
      </c>
      <c r="O25" s="8">
        <v>0.14329352957511801</v>
      </c>
      <c r="P25" s="8">
        <v>0.61705081921688421</v>
      </c>
      <c r="Q25" s="8">
        <v>0.44820883088031105</v>
      </c>
      <c r="R25" s="8">
        <v>0.47820049986114971</v>
      </c>
      <c r="S25" s="8">
        <v>0.76034434879200219</v>
      </c>
      <c r="T25" s="8">
        <v>0.20051263273526182</v>
      </c>
      <c r="U25" s="8">
        <v>0.24017857142857144</v>
      </c>
      <c r="V25" s="25">
        <v>0.33626244874048039</v>
      </c>
      <c r="W25" s="23">
        <v>3989</v>
      </c>
      <c r="X25" s="7">
        <v>0.10662069334188651</v>
      </c>
      <c r="Y25" s="8">
        <v>0.27901729756831284</v>
      </c>
      <c r="Z25" s="8">
        <v>0.17949360742040613</v>
      </c>
      <c r="AA25" s="8">
        <v>0.174479819503635</v>
      </c>
      <c r="AB25" s="8">
        <v>0.11556781148157433</v>
      </c>
      <c r="AC25" s="8">
        <v>0.45851090498871899</v>
      </c>
      <c r="AD25" s="8">
        <v>0.1339436103991212</v>
      </c>
      <c r="AE25" s="8">
        <v>0.10357142857142858</v>
      </c>
      <c r="AF25" s="25">
        <v>9.0021480179652405E-2</v>
      </c>
      <c r="AG25" s="23">
        <v>29823</v>
      </c>
      <c r="AH25" s="7">
        <v>0.79712934006895997</v>
      </c>
      <c r="AI25" s="8">
        <v>0.25433390336317607</v>
      </c>
      <c r="AJ25" s="8">
        <v>5.0397344331556182E-2</v>
      </c>
      <c r="AK25" s="8">
        <v>0.14787244743989539</v>
      </c>
      <c r="AL25" s="8">
        <v>9.8514569292157059E-2</v>
      </c>
      <c r="AM25" s="8">
        <v>0.30473124769473225</v>
      </c>
      <c r="AN25" s="8">
        <v>0.66554375686561695</v>
      </c>
      <c r="AO25" s="8">
        <v>0.65625</v>
      </c>
      <c r="AP25" s="25">
        <v>0.95575221238938057</v>
      </c>
    </row>
    <row r="26" spans="1:42" ht="14.5" customHeight="1" x14ac:dyDescent="0.2">
      <c r="A26" s="6" t="s">
        <v>286</v>
      </c>
      <c r="B26" s="39">
        <v>2420809</v>
      </c>
      <c r="C26" s="23">
        <v>6227</v>
      </c>
      <c r="D26" s="7">
        <v>0.1940903282112022</v>
      </c>
      <c r="E26" s="8">
        <v>7.8047213746587435E-2</v>
      </c>
      <c r="F26" s="8">
        <v>0.51501525614260479</v>
      </c>
      <c r="G26" s="8">
        <v>0.39971093624538301</v>
      </c>
      <c r="H26" s="8">
        <v>0.30913762646539267</v>
      </c>
      <c r="I26" s="8">
        <v>0.5930624698891922</v>
      </c>
      <c r="J26" s="8">
        <v>0.27068826504434507</v>
      </c>
      <c r="K26" s="8">
        <v>0.28051391862955033</v>
      </c>
      <c r="L26" s="25">
        <v>0.46644051369033196</v>
      </c>
      <c r="M26" s="23">
        <v>3014</v>
      </c>
      <c r="N26" s="7">
        <v>9.3943833182682415E-2</v>
      </c>
      <c r="O26" s="8">
        <v>5.9389515593895159E-2</v>
      </c>
      <c r="P26" s="8">
        <v>0.6502986065029861</v>
      </c>
      <c r="Q26" s="8">
        <v>0.39482415394824155</v>
      </c>
      <c r="R26" s="8">
        <v>0.40577305905773059</v>
      </c>
      <c r="S26" s="8">
        <v>0.70968812209688126</v>
      </c>
      <c r="T26" s="8">
        <v>0.15678369860001465</v>
      </c>
      <c r="U26" s="8">
        <v>0.13411473008001804</v>
      </c>
      <c r="V26" s="25">
        <v>0.29634116791858495</v>
      </c>
      <c r="W26" s="23">
        <v>3213</v>
      </c>
      <c r="X26" s="7">
        <v>0.10014649502851977</v>
      </c>
      <c r="Y26" s="8">
        <v>9.5549330843448493E-2</v>
      </c>
      <c r="Z26" s="8">
        <v>0.38811079987550579</v>
      </c>
      <c r="AA26" s="8">
        <v>0.40429505135387489</v>
      </c>
      <c r="AB26" s="8">
        <v>0.21848739495798319</v>
      </c>
      <c r="AC26" s="8">
        <v>0.48366013071895425</v>
      </c>
      <c r="AD26" s="8">
        <v>0.11390456644433043</v>
      </c>
      <c r="AE26" s="8">
        <v>0.14639918854953229</v>
      </c>
      <c r="AF26" s="25">
        <v>0.17009934577174704</v>
      </c>
      <c r="AG26" s="23">
        <v>25856</v>
      </c>
      <c r="AH26" s="7">
        <v>0.8059096717887978</v>
      </c>
      <c r="AI26" s="8">
        <v>0.27869740099009899</v>
      </c>
      <c r="AJ26" s="8">
        <v>0.10612623762376237</v>
      </c>
      <c r="AK26" s="8">
        <v>0.2469059405940594</v>
      </c>
      <c r="AL26" s="8">
        <v>8.5163985148514851E-2</v>
      </c>
      <c r="AM26" s="8">
        <v>0.38482363861386137</v>
      </c>
      <c r="AN26" s="8">
        <v>0.72931173495565493</v>
      </c>
      <c r="AO26" s="8">
        <v>0.71948608137044967</v>
      </c>
      <c r="AP26" s="25">
        <v>0.60188087774294674</v>
      </c>
    </row>
    <row r="27" spans="1:42" ht="14.5" customHeight="1" x14ac:dyDescent="0.2">
      <c r="A27" s="6" t="s">
        <v>282</v>
      </c>
      <c r="B27" s="39">
        <v>2927640</v>
      </c>
      <c r="C27" s="23">
        <v>5886</v>
      </c>
      <c r="D27" s="7">
        <v>0.19083127998962521</v>
      </c>
      <c r="E27" s="8">
        <v>0.20948012232415902</v>
      </c>
      <c r="F27" s="8">
        <v>0.3669724770642202</v>
      </c>
      <c r="G27" s="8">
        <v>0.29391777098199118</v>
      </c>
      <c r="H27" s="8">
        <v>0.18654434250764526</v>
      </c>
      <c r="I27" s="8">
        <v>0.57645259938837923</v>
      </c>
      <c r="J27" s="8">
        <v>0.22907102349446395</v>
      </c>
      <c r="K27" s="8">
        <v>0.19907940161104717</v>
      </c>
      <c r="L27" s="25">
        <v>0.26944785276073618</v>
      </c>
      <c r="M27" s="23">
        <v>1637</v>
      </c>
      <c r="N27" s="7">
        <v>5.3073531318895084E-2</v>
      </c>
      <c r="O27" s="8">
        <v>9.4685400122174704E-2</v>
      </c>
      <c r="P27" s="8">
        <v>0.52840562003665237</v>
      </c>
      <c r="Q27" s="8">
        <v>0.35308491142333537</v>
      </c>
      <c r="R27" s="8">
        <v>0.31276725717776421</v>
      </c>
      <c r="S27" s="8">
        <v>0.62309102015882711</v>
      </c>
      <c r="T27" s="8">
        <v>6.8863083985957335E-2</v>
      </c>
      <c r="U27" s="8">
        <v>6.6513233601841193E-2</v>
      </c>
      <c r="V27" s="25">
        <v>0.12564417177914111</v>
      </c>
      <c r="W27" s="23">
        <v>4249</v>
      </c>
      <c r="X27" s="7">
        <v>0.13775774867073012</v>
      </c>
      <c r="Y27" s="8">
        <v>0.25370675453047775</v>
      </c>
      <c r="Z27" s="8">
        <v>0.30477759472817134</v>
      </c>
      <c r="AA27" s="8">
        <v>0.27112261708637325</v>
      </c>
      <c r="AB27" s="8">
        <v>0.1379148034831725</v>
      </c>
      <c r="AC27" s="8">
        <v>0.55848434925864909</v>
      </c>
      <c r="AD27" s="8">
        <v>0.16020793950850662</v>
      </c>
      <c r="AE27" s="8">
        <v>0.13256616800920598</v>
      </c>
      <c r="AF27" s="25">
        <v>0.1438036809815951</v>
      </c>
      <c r="AG27" s="23">
        <v>24958</v>
      </c>
      <c r="AH27" s="7">
        <v>0.80916872001037476</v>
      </c>
      <c r="AI27" s="8">
        <v>0.32210112989822903</v>
      </c>
      <c r="AJ27" s="8">
        <v>0.13542751823062746</v>
      </c>
      <c r="AK27" s="8">
        <v>0.27886849907845179</v>
      </c>
      <c r="AL27" s="8">
        <v>0.11928039105697572</v>
      </c>
      <c r="AM27" s="8">
        <v>0.45752864812885646</v>
      </c>
      <c r="AN27" s="8">
        <v>0.77092897650553605</v>
      </c>
      <c r="AO27" s="8">
        <v>0.8009205983889528</v>
      </c>
      <c r="AP27" s="25">
        <v>0.70272795216741402</v>
      </c>
    </row>
    <row r="28" spans="1:42" ht="14.5" customHeight="1" x14ac:dyDescent="0.2">
      <c r="A28" s="6" t="s">
        <v>276</v>
      </c>
      <c r="B28" s="39">
        <v>6087855</v>
      </c>
      <c r="C28" s="23">
        <v>14020</v>
      </c>
      <c r="D28" s="7">
        <v>0.18981086606284608</v>
      </c>
      <c r="E28" s="8">
        <v>0.24336661911554922</v>
      </c>
      <c r="F28" s="8">
        <v>0.26619115549215405</v>
      </c>
      <c r="G28" s="8">
        <v>0.28509272467902996</v>
      </c>
      <c r="H28" s="8">
        <v>0.17310984308131241</v>
      </c>
      <c r="I28" s="8">
        <v>0.50955777460770324</v>
      </c>
      <c r="J28" s="8">
        <v>0.24049823262077091</v>
      </c>
      <c r="K28" s="8">
        <v>0.22006276496173541</v>
      </c>
      <c r="L28" s="25">
        <v>0.29760882893930102</v>
      </c>
      <c r="M28" s="23">
        <v>3640</v>
      </c>
      <c r="N28" s="7">
        <v>4.928042456981168E-2</v>
      </c>
      <c r="O28" s="8">
        <v>0.11208791208791209</v>
      </c>
      <c r="P28" s="8">
        <v>0.48653846153846153</v>
      </c>
      <c r="Q28" s="8">
        <v>0.2793956043956044</v>
      </c>
      <c r="R28" s="8">
        <v>0.29642857142857143</v>
      </c>
      <c r="S28" s="8">
        <v>0.59862637362637361</v>
      </c>
      <c r="T28" s="8">
        <v>7.335465409863659E-2</v>
      </c>
      <c r="U28" s="8">
        <v>5.5992952706050765E-2</v>
      </c>
      <c r="V28" s="25">
        <v>0.13231146535867566</v>
      </c>
      <c r="W28" s="23">
        <v>10380</v>
      </c>
      <c r="X28" s="7">
        <v>0.1405304414930344</v>
      </c>
      <c r="Y28" s="8">
        <v>0.28940269749518305</v>
      </c>
      <c r="Z28" s="8">
        <v>0.18892100192678227</v>
      </c>
      <c r="AA28" s="8">
        <v>0.28709055876685935</v>
      </c>
      <c r="AB28" s="8">
        <v>0.12986512524084778</v>
      </c>
      <c r="AC28" s="8">
        <v>0.47832369942196534</v>
      </c>
      <c r="AD28" s="8">
        <v>0.16714357852213432</v>
      </c>
      <c r="AE28" s="8">
        <v>0.16406981225568462</v>
      </c>
      <c r="AF28" s="25">
        <v>0.16529736358062538</v>
      </c>
      <c r="AG28" s="23">
        <v>59843</v>
      </c>
      <c r="AH28" s="7">
        <v>0.81018913393715397</v>
      </c>
      <c r="AI28" s="8">
        <v>0.31338669518573603</v>
      </c>
      <c r="AJ28" s="8">
        <v>6.3616463078388447E-2</v>
      </c>
      <c r="AK28" s="8">
        <v>0.23671941580468894</v>
      </c>
      <c r="AL28" s="8">
        <v>9.5717126480958509E-2</v>
      </c>
      <c r="AM28" s="8">
        <v>0.37700315826412445</v>
      </c>
      <c r="AN28" s="8">
        <v>0.75950176737922903</v>
      </c>
      <c r="AO28" s="8">
        <v>0.77993723503826462</v>
      </c>
      <c r="AP28" s="25">
        <v>0.44026548672566373</v>
      </c>
    </row>
    <row r="29" spans="1:42" ht="14.5" customHeight="1" x14ac:dyDescent="0.2">
      <c r="A29" s="6" t="s">
        <v>297</v>
      </c>
      <c r="B29" s="39">
        <v>1894368</v>
      </c>
      <c r="C29" s="23">
        <v>4301</v>
      </c>
      <c r="D29" s="7">
        <v>0.18074466296856614</v>
      </c>
      <c r="E29" s="8">
        <v>0.3736340385956754</v>
      </c>
      <c r="F29" s="8">
        <v>0.20344106021855382</v>
      </c>
      <c r="G29" s="8">
        <v>0.46686817019297838</v>
      </c>
      <c r="H29" s="8">
        <v>0.25970704487328528</v>
      </c>
      <c r="I29" s="8">
        <v>0.57707509881422925</v>
      </c>
      <c r="J29" s="8">
        <v>0.24904675898053383</v>
      </c>
      <c r="K29" s="8">
        <v>0.31532663316582915</v>
      </c>
      <c r="L29" s="25">
        <v>0.36586963642319031</v>
      </c>
      <c r="M29" s="23">
        <v>890</v>
      </c>
      <c r="N29" s="7">
        <v>3.7401243906538914E-2</v>
      </c>
      <c r="O29" s="8">
        <v>0.17640449438202246</v>
      </c>
      <c r="P29" s="8">
        <v>0.39662921348314606</v>
      </c>
      <c r="Q29" s="8">
        <v>0.30112359550561796</v>
      </c>
      <c r="R29" s="8">
        <v>0.40898876404494383</v>
      </c>
      <c r="S29" s="8">
        <v>0.5730337078651685</v>
      </c>
      <c r="T29" s="8">
        <v>5.1173991571342566E-2</v>
      </c>
      <c r="U29" s="8">
        <v>4.2085427135678394E-2</v>
      </c>
      <c r="V29" s="25">
        <v>0.11922698984605307</v>
      </c>
      <c r="W29" s="23">
        <v>3411</v>
      </c>
      <c r="X29" s="7">
        <v>0.14334341906202724</v>
      </c>
      <c r="Y29" s="8">
        <v>0.42509527997654645</v>
      </c>
      <c r="Z29" s="8">
        <v>0.15303430079155672</v>
      </c>
      <c r="AA29" s="8">
        <v>0.51011433597185574</v>
      </c>
      <c r="AB29" s="8">
        <v>0.22075637642919965</v>
      </c>
      <c r="AC29" s="8">
        <v>0.57812958076810317</v>
      </c>
      <c r="AD29" s="8">
        <v>0.19787276740919124</v>
      </c>
      <c r="AE29" s="8">
        <v>0.27324120603015073</v>
      </c>
      <c r="AF29" s="25">
        <v>0.24664264657713725</v>
      </c>
      <c r="AG29" s="23">
        <v>19495</v>
      </c>
      <c r="AH29" s="7">
        <v>0.81925533703143383</v>
      </c>
      <c r="AI29" s="8">
        <v>0.29833290587330086</v>
      </c>
      <c r="AJ29" s="8">
        <v>8.5560400102590403E-2</v>
      </c>
      <c r="AK29" s="8">
        <v>0.22364708899717875</v>
      </c>
      <c r="AL29" s="8">
        <v>9.9307514747371123E-2</v>
      </c>
      <c r="AM29" s="8">
        <v>0.38389330597589127</v>
      </c>
      <c r="AN29" s="8">
        <v>0.75095324101946614</v>
      </c>
      <c r="AO29" s="8">
        <v>0.6846733668341709</v>
      </c>
      <c r="AP29" s="25">
        <v>0.74974217944310761</v>
      </c>
    </row>
    <row r="30" spans="1:42" ht="14.5" customHeight="1" x14ac:dyDescent="0.2">
      <c r="A30" s="6" t="s">
        <v>308</v>
      </c>
      <c r="B30" s="39">
        <v>1211936</v>
      </c>
      <c r="C30" s="23">
        <v>2268</v>
      </c>
      <c r="D30" s="7">
        <v>0.17403314917127072</v>
      </c>
      <c r="E30" s="8">
        <v>0.33289241622574955</v>
      </c>
      <c r="F30" s="8">
        <v>0.10670194003527336</v>
      </c>
      <c r="G30" s="8">
        <v>0.21075837742504408</v>
      </c>
      <c r="H30" s="8">
        <v>7.6719576719576715E-2</v>
      </c>
      <c r="I30" s="8">
        <v>0.43959435626102294</v>
      </c>
      <c r="J30" s="8">
        <v>0.20936581268374632</v>
      </c>
      <c r="K30" s="8">
        <v>0.18701095461658843</v>
      </c>
      <c r="L30" s="25">
        <v>0.15832575068243859</v>
      </c>
      <c r="M30" s="23">
        <v>783</v>
      </c>
      <c r="N30" s="7">
        <v>6.0082872928176795E-2</v>
      </c>
      <c r="O30" s="8">
        <v>0.27969348659003829</v>
      </c>
      <c r="P30" s="8">
        <v>0.17752234993614305</v>
      </c>
      <c r="Q30" s="8">
        <v>0.25159642401021709</v>
      </c>
      <c r="R30" s="8">
        <v>8.5568326947637288E-2</v>
      </c>
      <c r="S30" s="8">
        <v>0.45721583652618136</v>
      </c>
      <c r="T30" s="8">
        <v>7.5178496430071393E-2</v>
      </c>
      <c r="U30" s="8">
        <v>7.7073552425665104E-2</v>
      </c>
      <c r="V30" s="25">
        <v>6.0964513193812554E-2</v>
      </c>
      <c r="W30" s="23">
        <v>1485</v>
      </c>
      <c r="X30" s="7">
        <v>0.11395027624309392</v>
      </c>
      <c r="Y30" s="8">
        <v>0.36094276094276095</v>
      </c>
      <c r="Z30" s="8">
        <v>6.9360269360269358E-2</v>
      </c>
      <c r="AA30" s="8">
        <v>0.18922558922558921</v>
      </c>
      <c r="AB30" s="8">
        <v>7.2053872053872051E-2</v>
      </c>
      <c r="AC30" s="8">
        <v>0.4303030303030303</v>
      </c>
      <c r="AD30" s="8">
        <v>0.13418731625367492</v>
      </c>
      <c r="AE30" s="8">
        <v>0.10993740219092332</v>
      </c>
      <c r="AF30" s="25">
        <v>9.7361237488626018E-2</v>
      </c>
      <c r="AG30" s="23">
        <v>10764</v>
      </c>
      <c r="AH30" s="7">
        <v>0.82596685082872923</v>
      </c>
      <c r="AI30" s="8">
        <v>0.31531029357116314</v>
      </c>
      <c r="AJ30" s="8">
        <v>3.446674098848012E-2</v>
      </c>
      <c r="AK30" s="8">
        <v>0.19305091044221478</v>
      </c>
      <c r="AL30" s="8">
        <v>8.5934596804162017E-2</v>
      </c>
      <c r="AM30" s="8">
        <v>0.34977703455964326</v>
      </c>
      <c r="AN30" s="8">
        <v>0.79063418731625368</v>
      </c>
      <c r="AO30" s="8">
        <v>0.81298904538341155</v>
      </c>
      <c r="AP30" s="25">
        <v>0.87604690117252937</v>
      </c>
    </row>
    <row r="31" spans="1:42" ht="14.5" customHeight="1" x14ac:dyDescent="0.2">
      <c r="A31" s="6" t="s">
        <v>285</v>
      </c>
      <c r="B31" s="39">
        <v>2731635</v>
      </c>
      <c r="C31" s="23">
        <v>5845</v>
      </c>
      <c r="D31" s="7">
        <v>0.17080155460097601</v>
      </c>
      <c r="E31" s="8">
        <v>0.15055603079555174</v>
      </c>
      <c r="F31" s="8">
        <v>0.21026518391787852</v>
      </c>
      <c r="G31" s="8">
        <v>0.16099230111206159</v>
      </c>
      <c r="H31" s="8">
        <v>0.16013686911890504</v>
      </c>
      <c r="I31" s="8">
        <v>0.36082121471343026</v>
      </c>
      <c r="J31" s="8">
        <v>0.18715059011447333</v>
      </c>
      <c r="K31" s="8">
        <v>0.15275974025974026</v>
      </c>
      <c r="L31" s="25">
        <v>0.28167318687932591</v>
      </c>
      <c r="M31" s="23">
        <v>1496</v>
      </c>
      <c r="N31" s="7">
        <v>4.3715846994535519E-2</v>
      </c>
      <c r="O31" s="8">
        <v>2.606951871657754E-2</v>
      </c>
      <c r="P31" s="8">
        <v>0.375</v>
      </c>
      <c r="Q31" s="8">
        <v>0.25534759358288772</v>
      </c>
      <c r="R31" s="8">
        <v>0.2767379679144385</v>
      </c>
      <c r="S31" s="8">
        <v>0.40106951871657753</v>
      </c>
      <c r="T31" s="8">
        <v>5.3243411127872925E-2</v>
      </c>
      <c r="U31" s="8">
        <v>6.2012987012987013E-2</v>
      </c>
      <c r="V31" s="25">
        <v>0.124586217273548</v>
      </c>
      <c r="W31" s="23">
        <v>4349</v>
      </c>
      <c r="X31" s="7">
        <v>0.1270857076064405</v>
      </c>
      <c r="Y31" s="8">
        <v>0.19337778799724076</v>
      </c>
      <c r="Z31" s="8">
        <v>0.15359852839733271</v>
      </c>
      <c r="AA31" s="8">
        <v>0.12853529547022305</v>
      </c>
      <c r="AB31" s="8">
        <v>0.1200275925500115</v>
      </c>
      <c r="AC31" s="8">
        <v>0.34697631639457349</v>
      </c>
      <c r="AD31" s="8">
        <v>0.1339071789866004</v>
      </c>
      <c r="AE31" s="8">
        <v>9.0746753246753242E-2</v>
      </c>
      <c r="AF31" s="25">
        <v>0.15708696960577792</v>
      </c>
      <c r="AG31" s="23">
        <v>28376</v>
      </c>
      <c r="AH31" s="7">
        <v>0.82919844539902399</v>
      </c>
      <c r="AI31" s="8">
        <v>0.27269523541020579</v>
      </c>
      <c r="AJ31" s="8">
        <v>5.0112771356075558E-2</v>
      </c>
      <c r="AK31" s="8">
        <v>0.18392303354947842</v>
      </c>
      <c r="AL31" s="8">
        <v>8.4120383422610662E-2</v>
      </c>
      <c r="AM31" s="8">
        <v>0.32280800676628135</v>
      </c>
      <c r="AN31" s="8">
        <v>0.81284940988552667</v>
      </c>
      <c r="AO31" s="8">
        <v>0.84724025974025974</v>
      </c>
      <c r="AP31" s="25">
        <v>0.57921102066374452</v>
      </c>
    </row>
    <row r="32" spans="1:42" ht="14.5" customHeight="1" x14ac:dyDescent="0.2">
      <c r="A32" s="6" t="s">
        <v>299</v>
      </c>
      <c r="B32" s="39">
        <v>1633611</v>
      </c>
      <c r="C32" s="23">
        <v>3115</v>
      </c>
      <c r="D32" s="7">
        <v>0.17024648849538176</v>
      </c>
      <c r="E32" s="8">
        <v>0.37431781701444622</v>
      </c>
      <c r="F32" s="8">
        <v>0.17110754414125201</v>
      </c>
      <c r="G32" s="8">
        <v>0.35184590690208667</v>
      </c>
      <c r="H32" s="8">
        <v>0.18587479935794543</v>
      </c>
      <c r="I32" s="8">
        <v>0.54542536115569829</v>
      </c>
      <c r="J32" s="8">
        <v>0.21272067109052209</v>
      </c>
      <c r="K32" s="8">
        <v>0.23499142367066894</v>
      </c>
      <c r="L32" s="25">
        <v>0.25721901377165707</v>
      </c>
      <c r="M32" s="23">
        <v>751</v>
      </c>
      <c r="N32" s="7">
        <v>4.1044980051374545E-2</v>
      </c>
      <c r="O32" s="8">
        <v>0.17310252996005326</v>
      </c>
      <c r="P32" s="8">
        <v>0.34221038615179761</v>
      </c>
      <c r="Q32" s="8">
        <v>0.42210386151797602</v>
      </c>
      <c r="R32" s="8">
        <v>0.37283621837549935</v>
      </c>
      <c r="S32" s="8">
        <v>0.51531291611185082</v>
      </c>
      <c r="T32" s="8">
        <v>4.8453737323150121E-2</v>
      </c>
      <c r="U32" s="8">
        <v>6.7967409948542029E-2</v>
      </c>
      <c r="V32" s="25">
        <v>0.12438916037316748</v>
      </c>
      <c r="W32" s="23">
        <v>2364</v>
      </c>
      <c r="X32" s="7">
        <v>0.12920150844400721</v>
      </c>
      <c r="Y32" s="8">
        <v>0.43824027072758037</v>
      </c>
      <c r="Z32" s="8">
        <v>0.116751269035533</v>
      </c>
      <c r="AA32" s="8">
        <v>0.32952622673434856</v>
      </c>
      <c r="AB32" s="8">
        <v>0.12648054145516074</v>
      </c>
      <c r="AC32" s="8">
        <v>0.55499153976311333</v>
      </c>
      <c r="AD32" s="8">
        <v>0.16426693376737198</v>
      </c>
      <c r="AE32" s="8">
        <v>0.16702401372212694</v>
      </c>
      <c r="AF32" s="25">
        <v>0.13282985339848957</v>
      </c>
      <c r="AG32" s="23">
        <v>15182</v>
      </c>
      <c r="AH32" s="7">
        <v>0.82975351150461829</v>
      </c>
      <c r="AI32" s="8">
        <v>0.37695955737057041</v>
      </c>
      <c r="AJ32" s="8">
        <v>3.721512317217758E-2</v>
      </c>
      <c r="AK32" s="8">
        <v>0.23501514951916744</v>
      </c>
      <c r="AL32" s="8">
        <v>0.11013041759978923</v>
      </c>
      <c r="AM32" s="8">
        <v>0.41417468054274797</v>
      </c>
      <c r="AN32" s="8">
        <v>0.78727932890947794</v>
      </c>
      <c r="AO32" s="8">
        <v>0.76500857632933106</v>
      </c>
      <c r="AP32" s="25">
        <v>0.85704697986577183</v>
      </c>
    </row>
    <row r="33" spans="1:42" ht="14.5" customHeight="1" x14ac:dyDescent="0.2">
      <c r="A33" s="6" t="s">
        <v>290</v>
      </c>
      <c r="B33" s="39">
        <v>2265400</v>
      </c>
      <c r="C33" s="23">
        <v>5671</v>
      </c>
      <c r="D33" s="7">
        <v>0.16883000893122954</v>
      </c>
      <c r="E33" s="8">
        <v>8.7991535884323749E-2</v>
      </c>
      <c r="F33" s="8">
        <v>0.44383706577323223</v>
      </c>
      <c r="G33" s="8">
        <v>0.32322341738670429</v>
      </c>
      <c r="H33" s="8">
        <v>0.28055016751895612</v>
      </c>
      <c r="I33" s="8">
        <v>0.53182860165755597</v>
      </c>
      <c r="J33" s="8">
        <v>0.19557745930873485</v>
      </c>
      <c r="K33" s="8">
        <v>0.2130652098105312</v>
      </c>
      <c r="L33" s="25">
        <v>0.29727204783258593</v>
      </c>
      <c r="M33" s="23">
        <v>2685</v>
      </c>
      <c r="N33" s="7">
        <v>7.993450431676094E-2</v>
      </c>
      <c r="O33" s="8">
        <v>8.9757914338919928E-2</v>
      </c>
      <c r="P33" s="8">
        <v>0.56014897579143386</v>
      </c>
      <c r="Q33" s="8">
        <v>0.44990689013035384</v>
      </c>
      <c r="R33" s="8">
        <v>0.35307262569832404</v>
      </c>
      <c r="S33" s="8">
        <v>0.64990689013035385</v>
      </c>
      <c r="T33" s="8">
        <v>0.11315738278970236</v>
      </c>
      <c r="U33" s="8">
        <v>0.14041613390677671</v>
      </c>
      <c r="V33" s="25">
        <v>0.17713004484304934</v>
      </c>
      <c r="W33" s="23">
        <v>2986</v>
      </c>
      <c r="X33" s="7">
        <v>8.8895504614468587E-2</v>
      </c>
      <c r="Y33" s="8">
        <v>8.6403215003348965E-2</v>
      </c>
      <c r="Z33" s="8">
        <v>0.33924983255190888</v>
      </c>
      <c r="AA33" s="8">
        <v>0.20931011386470194</v>
      </c>
      <c r="AB33" s="8">
        <v>0.21533824514400535</v>
      </c>
      <c r="AC33" s="8">
        <v>0.42565304755525785</v>
      </c>
      <c r="AD33" s="8">
        <v>8.2420076519032492E-2</v>
      </c>
      <c r="AE33" s="8">
        <v>7.2649075903754509E-2</v>
      </c>
      <c r="AF33" s="25">
        <v>0.12014200298953662</v>
      </c>
      <c r="AG33" s="23">
        <v>27919</v>
      </c>
      <c r="AH33" s="7">
        <v>0.83116999106877043</v>
      </c>
      <c r="AI33" s="8">
        <v>0.23514452523371182</v>
      </c>
      <c r="AJ33" s="8">
        <v>0.20917654643790967</v>
      </c>
      <c r="AK33" s="8">
        <v>0.24248719510011105</v>
      </c>
      <c r="AL33" s="8">
        <v>0.13471112862208531</v>
      </c>
      <c r="AM33" s="8">
        <v>0.44432107167162149</v>
      </c>
      <c r="AN33" s="8">
        <v>0.80442254069126518</v>
      </c>
      <c r="AO33" s="8">
        <v>0.78693479018946877</v>
      </c>
      <c r="AP33" s="25">
        <v>0.37721449986372307</v>
      </c>
    </row>
    <row r="34" spans="1:42" ht="14.5" customHeight="1" x14ac:dyDescent="0.2">
      <c r="A34" s="6" t="s">
        <v>309</v>
      </c>
      <c r="B34" s="39">
        <v>1206475</v>
      </c>
      <c r="C34" s="23">
        <v>3421</v>
      </c>
      <c r="D34" s="7">
        <v>0.16409247889485801</v>
      </c>
      <c r="E34" s="8">
        <v>9.1786027477345808E-2</v>
      </c>
      <c r="F34" s="8">
        <v>0.38263665594855306</v>
      </c>
      <c r="G34" s="8">
        <v>0.38643671441099092</v>
      </c>
      <c r="H34" s="8">
        <v>0.22508038585209003</v>
      </c>
      <c r="I34" s="8">
        <v>0.47442268342589888</v>
      </c>
      <c r="J34" s="8">
        <v>0.28685047720042417</v>
      </c>
      <c r="K34" s="8">
        <v>0.31371618414807784</v>
      </c>
      <c r="L34" s="25">
        <v>0.38538538538538536</v>
      </c>
      <c r="M34" s="23">
        <v>1476</v>
      </c>
      <c r="N34" s="7">
        <v>7.0798158096699926E-2</v>
      </c>
      <c r="O34" s="8">
        <v>0</v>
      </c>
      <c r="P34" s="8">
        <v>0.55216802168021684</v>
      </c>
      <c r="Q34" s="8">
        <v>0.46612466124661245</v>
      </c>
      <c r="R34" s="8">
        <v>0.30894308943089432</v>
      </c>
      <c r="S34" s="8">
        <v>0.55216802168021684</v>
      </c>
      <c r="T34" s="8">
        <v>0.14404383174266525</v>
      </c>
      <c r="U34" s="8">
        <v>0.16326530612244897</v>
      </c>
      <c r="V34" s="25">
        <v>0.22822822822822822</v>
      </c>
      <c r="W34" s="23">
        <v>1945</v>
      </c>
      <c r="X34" s="7">
        <v>9.3294320798158095E-2</v>
      </c>
      <c r="Y34" s="8">
        <v>0.16143958868894601</v>
      </c>
      <c r="Z34" s="8">
        <v>0.25398457583547557</v>
      </c>
      <c r="AA34" s="8">
        <v>0.32596401028277633</v>
      </c>
      <c r="AB34" s="8">
        <v>0.16143958868894601</v>
      </c>
      <c r="AC34" s="8">
        <v>0.4154241645244216</v>
      </c>
      <c r="AD34" s="8">
        <v>0.14280664545775892</v>
      </c>
      <c r="AE34" s="8">
        <v>0.15045087802562884</v>
      </c>
      <c r="AF34" s="25">
        <v>0.15715715715715717</v>
      </c>
      <c r="AG34" s="23">
        <v>17427</v>
      </c>
      <c r="AH34" s="7">
        <v>0.83590752110514199</v>
      </c>
      <c r="AI34" s="8">
        <v>0.14339817524530901</v>
      </c>
      <c r="AJ34" s="8">
        <v>8.8139094508521254E-2</v>
      </c>
      <c r="AK34" s="8">
        <v>0.16594938887932517</v>
      </c>
      <c r="AL34" s="8">
        <v>7.046536982842716E-2</v>
      </c>
      <c r="AM34" s="8">
        <v>0.23153726975383027</v>
      </c>
      <c r="AN34" s="8">
        <v>0.71314952279957577</v>
      </c>
      <c r="AO34" s="8">
        <v>0.68628381585192222</v>
      </c>
      <c r="AP34" s="25">
        <v>0.66941875825627473</v>
      </c>
    </row>
    <row r="35" spans="1:42" x14ac:dyDescent="0.2">
      <c r="A35" s="6" t="s">
        <v>296</v>
      </c>
      <c r="B35" s="39">
        <v>1931083</v>
      </c>
      <c r="C35" s="23">
        <v>4043</v>
      </c>
      <c r="D35" s="7">
        <v>0.16282066771374493</v>
      </c>
      <c r="E35" s="8">
        <v>0.2238436804353203</v>
      </c>
      <c r="F35" s="8">
        <v>0.44150383378679198</v>
      </c>
      <c r="G35" s="8">
        <v>0.35889191194657433</v>
      </c>
      <c r="H35" s="8">
        <v>0.34974029186247835</v>
      </c>
      <c r="I35" s="8">
        <v>0.66534751422211225</v>
      </c>
      <c r="J35" s="8">
        <v>0.24575187283025762</v>
      </c>
      <c r="K35" s="8">
        <v>0.23471368489162084</v>
      </c>
      <c r="L35" s="25">
        <v>0.43561306223043744</v>
      </c>
      <c r="M35" s="23">
        <v>1911</v>
      </c>
      <c r="N35" s="7">
        <v>7.6960251298779744E-2</v>
      </c>
      <c r="O35" s="8">
        <v>7.4306645735217169E-2</v>
      </c>
      <c r="P35" s="8">
        <v>0.68184196755625326</v>
      </c>
      <c r="Q35" s="8">
        <v>0.43642072213500788</v>
      </c>
      <c r="R35" s="8">
        <v>0.52119309262166402</v>
      </c>
      <c r="S35" s="8">
        <v>0.75614861329147043</v>
      </c>
      <c r="T35" s="8">
        <v>0.13201169376941349</v>
      </c>
      <c r="U35" s="8">
        <v>0.13490779682950502</v>
      </c>
      <c r="V35" s="25">
        <v>0.30683918669131238</v>
      </c>
      <c r="W35" s="23">
        <v>2132</v>
      </c>
      <c r="X35" s="7">
        <v>8.5860416414965168E-2</v>
      </c>
      <c r="Y35" s="8">
        <v>0.35787992495309567</v>
      </c>
      <c r="Z35" s="8">
        <v>0.22607879924953095</v>
      </c>
      <c r="AA35" s="8">
        <v>0.28939962476547842</v>
      </c>
      <c r="AB35" s="8">
        <v>0.19606003752345216</v>
      </c>
      <c r="AC35" s="8">
        <v>0.58395872420262662</v>
      </c>
      <c r="AD35" s="8">
        <v>0.11374017906084415</v>
      </c>
      <c r="AE35" s="8">
        <v>9.9805888062115822E-2</v>
      </c>
      <c r="AF35" s="25">
        <v>0.12877387553912509</v>
      </c>
      <c r="AG35" s="23">
        <v>20788</v>
      </c>
      <c r="AH35" s="7">
        <v>0.83717933228625507</v>
      </c>
      <c r="AI35" s="8">
        <v>0.31191071772176254</v>
      </c>
      <c r="AJ35" s="8">
        <v>8.5241485472387912E-2</v>
      </c>
      <c r="AK35" s="8">
        <v>0.22758322108908985</v>
      </c>
      <c r="AL35" s="8">
        <v>8.8127766018857037E-2</v>
      </c>
      <c r="AM35" s="8">
        <v>0.39715220319415045</v>
      </c>
      <c r="AN35" s="8">
        <v>0.75424812716974232</v>
      </c>
      <c r="AO35" s="8">
        <v>0.76528631510837919</v>
      </c>
      <c r="AP35" s="25">
        <v>0.5643869377695625</v>
      </c>
    </row>
    <row r="36" spans="1:42" x14ac:dyDescent="0.2">
      <c r="A36" s="6" t="s">
        <v>295</v>
      </c>
      <c r="B36" s="39">
        <v>1967859</v>
      </c>
      <c r="C36" s="23">
        <v>3873</v>
      </c>
      <c r="D36" s="7">
        <v>0.14859006330328026</v>
      </c>
      <c r="E36" s="8">
        <v>0.24606248386263879</v>
      </c>
      <c r="F36" s="8">
        <v>0.2951200619674671</v>
      </c>
      <c r="G36" s="8">
        <v>0.34598502452878904</v>
      </c>
      <c r="H36" s="8">
        <v>0.25845597727859543</v>
      </c>
      <c r="I36" s="8">
        <v>0.54118254583010583</v>
      </c>
      <c r="J36" s="8">
        <v>0.1934828763961968</v>
      </c>
      <c r="K36" s="8">
        <v>0.19476744186046513</v>
      </c>
      <c r="L36" s="25">
        <v>0.33058124174372522</v>
      </c>
      <c r="M36" s="23">
        <v>1298</v>
      </c>
      <c r="N36" s="7">
        <v>4.9798580471897183E-2</v>
      </c>
      <c r="O36" s="8">
        <v>0.16563944530046226</v>
      </c>
      <c r="P36" s="8">
        <v>0.47688751926040063</v>
      </c>
      <c r="Q36" s="8">
        <v>0.45454545454545453</v>
      </c>
      <c r="R36" s="8">
        <v>0.46147919876733434</v>
      </c>
      <c r="S36" s="8">
        <v>0.64252696456086289</v>
      </c>
      <c r="T36" s="8">
        <v>7.6986984214898926E-2</v>
      </c>
      <c r="U36" s="8">
        <v>8.5755813953488372E-2</v>
      </c>
      <c r="V36" s="25">
        <v>0.19782034346103039</v>
      </c>
      <c r="W36" s="23">
        <v>2575</v>
      </c>
      <c r="X36" s="7">
        <v>9.8791482831383087E-2</v>
      </c>
      <c r="Y36" s="8">
        <v>0.28660194174757281</v>
      </c>
      <c r="Z36" s="8">
        <v>0.20349514563106796</v>
      </c>
      <c r="AA36" s="8">
        <v>0.29126213592233008</v>
      </c>
      <c r="AB36" s="8">
        <v>0.15611650485436893</v>
      </c>
      <c r="AC36" s="8">
        <v>0.49009708737864077</v>
      </c>
      <c r="AD36" s="8">
        <v>0.11649589218129788</v>
      </c>
      <c r="AE36" s="8">
        <v>0.10901162790697674</v>
      </c>
      <c r="AF36" s="25">
        <v>0.13276089828269486</v>
      </c>
      <c r="AG36" s="23">
        <v>22192</v>
      </c>
      <c r="AH36" s="7">
        <v>0.85140993669671972</v>
      </c>
      <c r="AI36" s="8">
        <v>0.26013878875270369</v>
      </c>
      <c r="AJ36" s="8">
        <v>0.13356164383561644</v>
      </c>
      <c r="AK36" s="8">
        <v>0.2496395097332372</v>
      </c>
      <c r="AL36" s="8">
        <v>9.1339221341023791E-2</v>
      </c>
      <c r="AM36" s="8">
        <v>0.3937004325883201</v>
      </c>
      <c r="AN36" s="8">
        <v>0.80651712360380323</v>
      </c>
      <c r="AO36" s="8">
        <v>0.80523255813953487</v>
      </c>
      <c r="AP36" s="25">
        <v>0.63413036357680974</v>
      </c>
    </row>
    <row r="37" spans="1:42" x14ac:dyDescent="0.2">
      <c r="A37" s="6" t="s">
        <v>279</v>
      </c>
      <c r="B37" s="39">
        <v>4208555</v>
      </c>
      <c r="C37" s="23">
        <v>7709</v>
      </c>
      <c r="D37" s="7">
        <v>0.14197837817927325</v>
      </c>
      <c r="E37" s="8">
        <v>0.27500324296277079</v>
      </c>
      <c r="F37" s="8">
        <v>0.2238941496951615</v>
      </c>
      <c r="G37" s="8">
        <v>0.30989752237644314</v>
      </c>
      <c r="H37" s="8">
        <v>0.19354001816059152</v>
      </c>
      <c r="I37" s="8">
        <v>0.49889739265793226</v>
      </c>
      <c r="J37" s="8">
        <v>0.14524169184290031</v>
      </c>
      <c r="K37" s="8">
        <v>0.13494125621328512</v>
      </c>
      <c r="L37" s="25">
        <v>0.2132952108649035</v>
      </c>
      <c r="M37" s="23">
        <v>1643</v>
      </c>
      <c r="N37" s="7">
        <v>3.02594986831685E-2</v>
      </c>
      <c r="O37" s="8">
        <v>0.18015824710894704</v>
      </c>
      <c r="P37" s="8">
        <v>0.39805234327449784</v>
      </c>
      <c r="Q37" s="8">
        <v>0.3402312842361534</v>
      </c>
      <c r="R37" s="8">
        <v>0.23432744978697503</v>
      </c>
      <c r="S37" s="8">
        <v>0.57821059038344491</v>
      </c>
      <c r="T37" s="8">
        <v>3.5876132930513595E-2</v>
      </c>
      <c r="U37" s="8">
        <v>3.1574785359240846E-2</v>
      </c>
      <c r="V37" s="25">
        <v>5.5039313795568263E-2</v>
      </c>
      <c r="W37" s="23">
        <v>6066</v>
      </c>
      <c r="X37" s="7">
        <v>0.11171887949610476</v>
      </c>
      <c r="Y37" s="8">
        <v>0.30069238377843721</v>
      </c>
      <c r="Z37" s="8">
        <v>0.17672271678206397</v>
      </c>
      <c r="AA37" s="8">
        <v>0.30168150346191891</v>
      </c>
      <c r="AB37" s="8">
        <v>0.18249258160237389</v>
      </c>
      <c r="AC37" s="8">
        <v>0.47741510056050113</v>
      </c>
      <c r="AD37" s="8">
        <v>0.10936555891238671</v>
      </c>
      <c r="AE37" s="8">
        <v>0.10336647085404428</v>
      </c>
      <c r="AF37" s="25">
        <v>0.15825589706933524</v>
      </c>
      <c r="AG37" s="23">
        <v>46588</v>
      </c>
      <c r="AH37" s="7">
        <v>0.85802162182072672</v>
      </c>
      <c r="AI37" s="8">
        <v>0.39583154460376063</v>
      </c>
      <c r="AJ37" s="8">
        <v>9.0001717180389795E-2</v>
      </c>
      <c r="AK37" s="8">
        <v>0.32873272087232763</v>
      </c>
      <c r="AL37" s="8">
        <v>0.11812054606336396</v>
      </c>
      <c r="AM37" s="8">
        <v>0.48583326178415043</v>
      </c>
      <c r="AN37" s="8">
        <v>0.85475830815709974</v>
      </c>
      <c r="AO37" s="8">
        <v>0.86505874378671488</v>
      </c>
      <c r="AP37" s="25">
        <v>0.31843337590464027</v>
      </c>
    </row>
    <row r="38" spans="1:42" x14ac:dyDescent="0.2">
      <c r="A38" s="6" t="s">
        <v>300</v>
      </c>
      <c r="B38" s="39">
        <v>1572156</v>
      </c>
      <c r="C38" s="23">
        <v>2469</v>
      </c>
      <c r="D38" s="7">
        <v>0.13807180404876412</v>
      </c>
      <c r="E38" s="8">
        <v>0.21952207371405427</v>
      </c>
      <c r="F38" s="8">
        <v>0.30862697448359661</v>
      </c>
      <c r="G38" s="8">
        <v>0.32968813284730658</v>
      </c>
      <c r="H38" s="8">
        <v>0.19724584852166868</v>
      </c>
      <c r="I38" s="8">
        <v>0.52814904819765085</v>
      </c>
      <c r="J38" s="8">
        <v>0.18141346688925988</v>
      </c>
      <c r="K38" s="8">
        <v>0.18588718885590316</v>
      </c>
      <c r="L38" s="25">
        <v>0.31177976952624842</v>
      </c>
      <c r="M38" s="23">
        <v>848</v>
      </c>
      <c r="N38" s="7">
        <v>4.7421988591880106E-2</v>
      </c>
      <c r="O38" s="8">
        <v>0.12617924528301888</v>
      </c>
      <c r="P38" s="8">
        <v>0.6757075471698113</v>
      </c>
      <c r="Q38" s="8">
        <v>0.59316037735849059</v>
      </c>
      <c r="R38" s="8">
        <v>0.36556603773584906</v>
      </c>
      <c r="S38" s="8">
        <v>0.80188679245283023</v>
      </c>
      <c r="T38" s="8">
        <v>9.4602114635503623E-2</v>
      </c>
      <c r="U38" s="8">
        <v>0.11486640785567481</v>
      </c>
      <c r="V38" s="25">
        <v>0.19846350832266324</v>
      </c>
      <c r="W38" s="23">
        <v>1621</v>
      </c>
      <c r="X38" s="7">
        <v>9.0649815456884011E-2</v>
      </c>
      <c r="Y38" s="8">
        <v>0.26835286859962987</v>
      </c>
      <c r="Z38" s="8">
        <v>0.11659469463294263</v>
      </c>
      <c r="AA38" s="8">
        <v>0.19185687847008021</v>
      </c>
      <c r="AB38" s="8">
        <v>0.10919185687847008</v>
      </c>
      <c r="AC38" s="8">
        <v>0.38494756323257251</v>
      </c>
      <c r="AD38" s="8">
        <v>8.681135225375626E-2</v>
      </c>
      <c r="AE38" s="8">
        <v>7.1020781000228364E-2</v>
      </c>
      <c r="AF38" s="25">
        <v>0.11331626120358515</v>
      </c>
      <c r="AG38" s="23">
        <v>15413</v>
      </c>
      <c r="AH38" s="7">
        <v>0.86192819595123593</v>
      </c>
      <c r="AI38" s="8">
        <v>0.34367092713942776</v>
      </c>
      <c r="AJ38" s="8">
        <v>3.8084733666385519E-2</v>
      </c>
      <c r="AK38" s="8">
        <v>0.23129825472004154</v>
      </c>
      <c r="AL38" s="8">
        <v>6.974631804321027E-2</v>
      </c>
      <c r="AM38" s="8">
        <v>0.3817556608058133</v>
      </c>
      <c r="AN38" s="8">
        <v>0.81858653311074014</v>
      </c>
      <c r="AO38" s="8">
        <v>0.81411281114409684</v>
      </c>
      <c r="AP38" s="25">
        <v>0.81680113906027529</v>
      </c>
    </row>
    <row r="39" spans="1:42" x14ac:dyDescent="0.2">
      <c r="A39" s="6" t="s">
        <v>301</v>
      </c>
      <c r="B39" s="39">
        <v>1408827</v>
      </c>
      <c r="C39" s="23">
        <v>2572</v>
      </c>
      <c r="D39" s="7">
        <v>0.13254315897964442</v>
      </c>
      <c r="E39" s="8">
        <v>6.0653188180404355E-2</v>
      </c>
      <c r="F39" s="8">
        <v>0.44906687402799378</v>
      </c>
      <c r="G39" s="8">
        <v>0.26944012441679627</v>
      </c>
      <c r="H39" s="8">
        <v>0.18895800933125972</v>
      </c>
      <c r="I39" s="8">
        <v>0.50972006220839816</v>
      </c>
      <c r="J39" s="8">
        <v>0.158966897053474</v>
      </c>
      <c r="K39" s="8">
        <v>0.13871096877502001</v>
      </c>
      <c r="L39" s="25">
        <v>0.21075455333911536</v>
      </c>
      <c r="M39" s="23">
        <v>1066</v>
      </c>
      <c r="N39" s="7">
        <v>5.4934295284720436E-2</v>
      </c>
      <c r="O39" s="8">
        <v>4.2213883677298308E-2</v>
      </c>
      <c r="P39" s="8">
        <v>0.64446529080675419</v>
      </c>
      <c r="Q39" s="8">
        <v>0.36772983114446528</v>
      </c>
      <c r="R39" s="8">
        <v>0.36491557223264542</v>
      </c>
      <c r="S39" s="8">
        <v>0.68667917448405258</v>
      </c>
      <c r="T39" s="8">
        <v>8.8759548926882509E-2</v>
      </c>
      <c r="U39" s="8">
        <v>7.8462770216172942E-2</v>
      </c>
      <c r="V39" s="25">
        <v>0.16869037294015612</v>
      </c>
      <c r="W39" s="23">
        <v>1506</v>
      </c>
      <c r="X39" s="7">
        <v>7.7608863694923994E-2</v>
      </c>
      <c r="Y39" s="8">
        <v>7.370517928286853E-2</v>
      </c>
      <c r="Z39" s="8">
        <v>0.31075697211155379</v>
      </c>
      <c r="AA39" s="8">
        <v>0.19986719787516599</v>
      </c>
      <c r="AB39" s="8">
        <v>6.440903054448871E-2</v>
      </c>
      <c r="AC39" s="8">
        <v>0.3844621513944223</v>
      </c>
      <c r="AD39" s="8">
        <v>7.020734812659149E-2</v>
      </c>
      <c r="AE39" s="8">
        <v>6.0248198558847076E-2</v>
      </c>
      <c r="AF39" s="25">
        <v>4.2064180398959233E-2</v>
      </c>
      <c r="AG39" s="23">
        <v>16833</v>
      </c>
      <c r="AH39" s="7">
        <v>0.86745684102035558</v>
      </c>
      <c r="AI39" s="8">
        <v>0.2341828551060417</v>
      </c>
      <c r="AJ39" s="8">
        <v>0.17786490821600429</v>
      </c>
      <c r="AK39" s="8">
        <v>0.25562882433315509</v>
      </c>
      <c r="AL39" s="8">
        <v>0.10812095289015625</v>
      </c>
      <c r="AM39" s="8">
        <v>0.41204776332204596</v>
      </c>
      <c r="AN39" s="8">
        <v>0.841033102946526</v>
      </c>
      <c r="AO39" s="8">
        <v>0.86128903122498002</v>
      </c>
      <c r="AP39" s="25">
        <v>0.74278098622834299</v>
      </c>
    </row>
    <row r="40" spans="1:42" x14ac:dyDescent="0.2">
      <c r="A40" s="6" t="s">
        <v>310</v>
      </c>
      <c r="B40" s="39">
        <v>1135692</v>
      </c>
      <c r="C40" s="23">
        <v>1737</v>
      </c>
      <c r="D40" s="7">
        <v>0.12519821248378263</v>
      </c>
      <c r="E40" s="8">
        <v>0.49625791594703511</v>
      </c>
      <c r="F40" s="8">
        <v>0.11744386873920552</v>
      </c>
      <c r="G40" s="8">
        <v>0.33966609096142775</v>
      </c>
      <c r="H40" s="8">
        <v>0.26943005181347152</v>
      </c>
      <c r="I40" s="8">
        <v>0.61370178468624059</v>
      </c>
      <c r="J40" s="8">
        <v>0.17333333333333334</v>
      </c>
      <c r="K40" s="8">
        <v>0.14842767295597484</v>
      </c>
      <c r="L40" s="25">
        <v>0.27272727272727271</v>
      </c>
      <c r="M40" s="23">
        <v>167</v>
      </c>
      <c r="N40" s="7">
        <v>1.2036903560616981E-2</v>
      </c>
      <c r="O40" s="8">
        <v>0.31137724550898205</v>
      </c>
      <c r="P40" s="8">
        <v>0.19161676646706588</v>
      </c>
      <c r="Q40" s="8">
        <v>0.47904191616766467</v>
      </c>
      <c r="R40" s="8">
        <v>0.40718562874251496</v>
      </c>
      <c r="S40" s="8">
        <v>0.50299401197604787</v>
      </c>
      <c r="T40" s="8">
        <v>1.3658536585365854E-2</v>
      </c>
      <c r="U40" s="8">
        <v>2.0125786163522012E-2</v>
      </c>
      <c r="V40" s="25">
        <v>3.9627039627039624E-2</v>
      </c>
      <c r="W40" s="23">
        <v>1570</v>
      </c>
      <c r="X40" s="7">
        <v>0.11316130892316563</v>
      </c>
      <c r="Y40" s="8">
        <v>0.51592356687898089</v>
      </c>
      <c r="Z40" s="8">
        <v>0.10955414012738854</v>
      </c>
      <c r="AA40" s="8">
        <v>0.32484076433121017</v>
      </c>
      <c r="AB40" s="8">
        <v>0.25477707006369427</v>
      </c>
      <c r="AC40" s="8">
        <v>0.6254777070063694</v>
      </c>
      <c r="AD40" s="8">
        <v>0.15967479674796747</v>
      </c>
      <c r="AE40" s="8">
        <v>0.12830188679245283</v>
      </c>
      <c r="AF40" s="25">
        <v>0.23310023310023309</v>
      </c>
      <c r="AG40" s="23">
        <v>12137</v>
      </c>
      <c r="AH40" s="7">
        <v>0.8748017875162174</v>
      </c>
      <c r="AI40" s="8">
        <v>0.38790475405783964</v>
      </c>
      <c r="AJ40" s="8">
        <v>3.0979649007168163E-2</v>
      </c>
      <c r="AK40" s="8">
        <v>0.27889923374804315</v>
      </c>
      <c r="AL40" s="8">
        <v>0.1028260690450688</v>
      </c>
      <c r="AM40" s="8">
        <v>0.41888440306500785</v>
      </c>
      <c r="AN40" s="8">
        <v>0.82666666666666666</v>
      </c>
      <c r="AO40" s="8">
        <v>0.85157232704402519</v>
      </c>
      <c r="AP40" s="25">
        <v>0.68822023047375158</v>
      </c>
    </row>
    <row r="41" spans="1:42" x14ac:dyDescent="0.2">
      <c r="A41" s="6" t="s">
        <v>302</v>
      </c>
      <c r="B41" s="39">
        <v>1394405</v>
      </c>
      <c r="C41" s="23">
        <v>2248</v>
      </c>
      <c r="D41" s="7">
        <v>0.12503476277879749</v>
      </c>
      <c r="E41" s="8">
        <v>0.18282918149466193</v>
      </c>
      <c r="F41" s="8">
        <v>0.31138790035587188</v>
      </c>
      <c r="G41" s="8">
        <v>0.22019572953736655</v>
      </c>
      <c r="H41" s="8">
        <v>0.12188612099644128</v>
      </c>
      <c r="I41" s="8">
        <v>0.49421708185053381</v>
      </c>
      <c r="J41" s="8">
        <v>0.13081361120923113</v>
      </c>
      <c r="K41" s="8">
        <v>0.11630639097744361</v>
      </c>
      <c r="L41" s="25">
        <v>0.14786832164058283</v>
      </c>
      <c r="M41" s="23">
        <v>244</v>
      </c>
      <c r="N41" s="7">
        <v>1.3571388842538517E-2</v>
      </c>
      <c r="O41" s="8">
        <v>0.11065573770491803</v>
      </c>
      <c r="P41" s="8">
        <v>0.38524590163934425</v>
      </c>
      <c r="Q41" s="8">
        <v>0.26639344262295084</v>
      </c>
      <c r="R41" s="8">
        <v>0.18442622950819673</v>
      </c>
      <c r="S41" s="8">
        <v>0.49590163934426229</v>
      </c>
      <c r="T41" s="8">
        <v>1.4247026963381608E-2</v>
      </c>
      <c r="U41" s="8">
        <v>1.5272556390977443E-2</v>
      </c>
      <c r="V41" s="25">
        <v>2.4284943335132217E-2</v>
      </c>
      <c r="W41" s="23">
        <v>2004</v>
      </c>
      <c r="X41" s="7">
        <v>0.11146337393625896</v>
      </c>
      <c r="Y41" s="8">
        <v>0.19161676646706588</v>
      </c>
      <c r="Z41" s="8">
        <v>0.30239520958083832</v>
      </c>
      <c r="AA41" s="8">
        <v>0.21457085828343314</v>
      </c>
      <c r="AB41" s="8">
        <v>0.11427145708582834</v>
      </c>
      <c r="AC41" s="8">
        <v>0.4940119760479042</v>
      </c>
      <c r="AD41" s="8">
        <v>0.11656658424584952</v>
      </c>
      <c r="AE41" s="8">
        <v>0.10103383458646617</v>
      </c>
      <c r="AF41" s="25">
        <v>0.12358337830545062</v>
      </c>
      <c r="AG41" s="23">
        <v>15731</v>
      </c>
      <c r="AH41" s="7">
        <v>0.87496523722120256</v>
      </c>
      <c r="AI41" s="8">
        <v>0.34873816032038651</v>
      </c>
      <c r="AJ41" s="8">
        <v>0.12052634924671032</v>
      </c>
      <c r="AK41" s="8">
        <v>0.23908206725573708</v>
      </c>
      <c r="AL41" s="8">
        <v>0.1003750556226559</v>
      </c>
      <c r="AM41" s="8">
        <v>0.46926450956709681</v>
      </c>
      <c r="AN41" s="8">
        <v>0.86918638879076882</v>
      </c>
      <c r="AO41" s="8">
        <v>0.88369360902255634</v>
      </c>
      <c r="AP41" s="25">
        <v>0.7892454466608847</v>
      </c>
    </row>
    <row r="42" spans="1:42" x14ac:dyDescent="0.2">
      <c r="A42" s="6" t="s">
        <v>304</v>
      </c>
      <c r="B42" s="39">
        <v>1249908</v>
      </c>
      <c r="C42" s="23">
        <v>1978</v>
      </c>
      <c r="D42" s="7">
        <v>0.12107486074554692</v>
      </c>
      <c r="E42" s="8">
        <v>0.11880687563195147</v>
      </c>
      <c r="F42" s="8">
        <v>0.54145601617795758</v>
      </c>
      <c r="G42" s="8">
        <v>0.42113245702730029</v>
      </c>
      <c r="H42" s="8">
        <v>0.30080889787664306</v>
      </c>
      <c r="I42" s="8">
        <v>0.66026289180990905</v>
      </c>
      <c r="J42" s="8">
        <v>0.16797427652733118</v>
      </c>
      <c r="K42" s="8">
        <v>0.16544190665342601</v>
      </c>
      <c r="L42" s="25">
        <v>0.21739130434782608</v>
      </c>
      <c r="M42" s="23">
        <v>946</v>
      </c>
      <c r="N42" s="7">
        <v>5.7905368182652871E-2</v>
      </c>
      <c r="O42" s="8">
        <v>8.4566596194503175E-3</v>
      </c>
      <c r="P42" s="8">
        <v>0.76638477801268501</v>
      </c>
      <c r="Q42" s="8">
        <v>0.5052854122621564</v>
      </c>
      <c r="R42" s="8">
        <v>0.39746300211416491</v>
      </c>
      <c r="S42" s="8">
        <v>0.77484143763213531</v>
      </c>
      <c r="T42" s="8">
        <v>9.4276527331189713E-2</v>
      </c>
      <c r="U42" s="8">
        <v>9.4935451837140014E-2</v>
      </c>
      <c r="V42" s="25">
        <v>0.13737668980635734</v>
      </c>
      <c r="W42" s="23">
        <v>1032</v>
      </c>
      <c r="X42" s="7">
        <v>6.3169492562894045E-2</v>
      </c>
      <c r="Y42" s="8">
        <v>0.21996124031007752</v>
      </c>
      <c r="Z42" s="8">
        <v>0.33527131782945735</v>
      </c>
      <c r="AA42" s="8">
        <v>0.3439922480620155</v>
      </c>
      <c r="AB42" s="8">
        <v>0.21220930232558138</v>
      </c>
      <c r="AC42" s="8">
        <v>0.55523255813953487</v>
      </c>
      <c r="AD42" s="8">
        <v>7.3697749196141485E-2</v>
      </c>
      <c r="AE42" s="8">
        <v>7.0506454816285993E-2</v>
      </c>
      <c r="AF42" s="25">
        <v>8.0014614541468757E-2</v>
      </c>
      <c r="AG42" s="23">
        <v>14359</v>
      </c>
      <c r="AH42" s="7">
        <v>0.87892513925445304</v>
      </c>
      <c r="AI42" s="8">
        <v>0.32697263040601715</v>
      </c>
      <c r="AJ42" s="8">
        <v>0.12354620795320008</v>
      </c>
      <c r="AK42" s="8">
        <v>0.29263876314506582</v>
      </c>
      <c r="AL42" s="8">
        <v>0.14917473361654712</v>
      </c>
      <c r="AM42" s="8">
        <v>0.45051883835921719</v>
      </c>
      <c r="AN42" s="8">
        <v>0.83202572347266879</v>
      </c>
      <c r="AO42" s="8">
        <v>0.83455809334657394</v>
      </c>
      <c r="AP42" s="25">
        <v>0.85213167835941717</v>
      </c>
    </row>
    <row r="43" spans="1:42" x14ac:dyDescent="0.2">
      <c r="A43" s="6" t="s">
        <v>306</v>
      </c>
      <c r="B43" s="39">
        <v>1239652</v>
      </c>
      <c r="C43" s="23">
        <v>1725</v>
      </c>
      <c r="D43" s="7">
        <v>0.11758691206543967</v>
      </c>
      <c r="E43" s="8">
        <v>7.5362318840579715E-2</v>
      </c>
      <c r="F43" s="8">
        <v>0.35884057971014494</v>
      </c>
      <c r="G43" s="8">
        <v>0.17913043478260871</v>
      </c>
      <c r="H43" s="8">
        <v>0.19130434782608696</v>
      </c>
      <c r="I43" s="8">
        <v>0.43420289855072464</v>
      </c>
      <c r="J43" s="8">
        <v>0.14890656063618291</v>
      </c>
      <c r="K43" s="8">
        <v>0.10582191780821917</v>
      </c>
      <c r="L43" s="25">
        <v>0.26045777426992894</v>
      </c>
      <c r="M43" s="23">
        <v>815</v>
      </c>
      <c r="N43" s="7">
        <v>5.5555555555555552E-2</v>
      </c>
      <c r="O43" s="8">
        <v>6.1349693251533744E-3</v>
      </c>
      <c r="P43" s="8">
        <v>0.67607361963190182</v>
      </c>
      <c r="Q43" s="8">
        <v>0.22699386503067484</v>
      </c>
      <c r="R43" s="8">
        <v>0.28711656441717792</v>
      </c>
      <c r="S43" s="8">
        <v>0.68220858895705516</v>
      </c>
      <c r="T43" s="8">
        <v>0.11053677932405567</v>
      </c>
      <c r="U43" s="8">
        <v>6.3356164383561647E-2</v>
      </c>
      <c r="V43" s="25">
        <v>0.18468823993685873</v>
      </c>
      <c r="W43" s="23">
        <v>910</v>
      </c>
      <c r="X43" s="7">
        <v>6.2031356509884117E-2</v>
      </c>
      <c r="Y43" s="8">
        <v>0.13736263736263737</v>
      </c>
      <c r="Z43" s="8">
        <v>7.4725274725274723E-2</v>
      </c>
      <c r="AA43" s="8">
        <v>0.13626373626373625</v>
      </c>
      <c r="AB43" s="8">
        <v>0.10549450549450549</v>
      </c>
      <c r="AC43" s="8">
        <v>0.21208791208791208</v>
      </c>
      <c r="AD43" s="8">
        <v>3.8369781312127239E-2</v>
      </c>
      <c r="AE43" s="8">
        <v>4.2465753424657533E-2</v>
      </c>
      <c r="AF43" s="25">
        <v>7.5769534333070251E-2</v>
      </c>
      <c r="AG43" s="23">
        <v>12945</v>
      </c>
      <c r="AH43" s="7">
        <v>0.8824130879345603</v>
      </c>
      <c r="AI43" s="8">
        <v>0.23445345693317884</v>
      </c>
      <c r="AJ43" s="8">
        <v>9.6253379683275395E-2</v>
      </c>
      <c r="AK43" s="8">
        <v>0.20169949787562766</v>
      </c>
      <c r="AL43" s="8">
        <v>7.2383159521050594E-2</v>
      </c>
      <c r="AM43" s="8">
        <v>0.33070683661645423</v>
      </c>
      <c r="AN43" s="8">
        <v>0.85109343936381709</v>
      </c>
      <c r="AO43" s="8">
        <v>0.89417808219178085</v>
      </c>
      <c r="AP43" s="25">
        <v>0.30030289917784508</v>
      </c>
    </row>
    <row r="44" spans="1:42" x14ac:dyDescent="0.2">
      <c r="A44" s="6" t="s">
        <v>307</v>
      </c>
      <c r="B44" s="39">
        <v>1235423</v>
      </c>
      <c r="C44" s="23">
        <v>1912</v>
      </c>
      <c r="D44" s="7">
        <v>0.11014459358257964</v>
      </c>
      <c r="E44" s="8">
        <v>9.2573221757322174E-2</v>
      </c>
      <c r="F44" s="8">
        <v>0.62866108786610875</v>
      </c>
      <c r="G44" s="8">
        <v>0.44194560669456068</v>
      </c>
      <c r="H44" s="8">
        <v>0.44351464435146443</v>
      </c>
      <c r="I44" s="8">
        <v>0.72123430962343094</v>
      </c>
      <c r="J44" s="8">
        <v>0.15846931739829925</v>
      </c>
      <c r="K44" s="8">
        <v>0.14353660608119587</v>
      </c>
      <c r="L44" s="25">
        <v>0.31951770911831195</v>
      </c>
      <c r="M44" s="23">
        <v>1261</v>
      </c>
      <c r="N44" s="7">
        <v>7.2642433319891703E-2</v>
      </c>
      <c r="O44" s="8">
        <v>1.506740681998414E-2</v>
      </c>
      <c r="P44" s="8">
        <v>0.93338620142743856</v>
      </c>
      <c r="Q44" s="8">
        <v>0.47977795400475814</v>
      </c>
      <c r="R44" s="8">
        <v>0.67089611419508322</v>
      </c>
      <c r="S44" s="8">
        <v>0.94845360824742264</v>
      </c>
      <c r="T44" s="8">
        <v>0.13743966904159963</v>
      </c>
      <c r="U44" s="8">
        <v>0.10276881263801596</v>
      </c>
      <c r="V44" s="25">
        <v>0.31876412961567446</v>
      </c>
      <c r="W44" s="23">
        <v>651</v>
      </c>
      <c r="X44" s="7">
        <v>3.7502160262687941E-2</v>
      </c>
      <c r="Y44" s="8">
        <v>0.24270353302611367</v>
      </c>
      <c r="Z44" s="8">
        <v>3.840245775729647E-2</v>
      </c>
      <c r="AA44" s="8">
        <v>0.3686635944700461</v>
      </c>
      <c r="AB44" s="8">
        <v>3.0721966205837174E-3</v>
      </c>
      <c r="AC44" s="8">
        <v>0.28110599078341014</v>
      </c>
      <c r="AD44" s="8">
        <v>2.1029648356699609E-2</v>
      </c>
      <c r="AE44" s="8">
        <v>4.0767793443179885E-2</v>
      </c>
      <c r="AF44" s="25">
        <v>7.5357950263752827E-4</v>
      </c>
      <c r="AG44" s="23">
        <v>15447</v>
      </c>
      <c r="AH44" s="7">
        <v>0.88985540641742034</v>
      </c>
      <c r="AI44" s="8">
        <v>0.37321162685311066</v>
      </c>
      <c r="AJ44" s="8">
        <v>0.10086100861008609</v>
      </c>
      <c r="AK44" s="8">
        <v>0.32640642195895642</v>
      </c>
      <c r="AL44" s="8">
        <v>0.11691590600116528</v>
      </c>
      <c r="AM44" s="8">
        <v>0.47407263546319672</v>
      </c>
      <c r="AN44" s="8">
        <v>0.84153068260170072</v>
      </c>
      <c r="AO44" s="8">
        <v>0.85646339391880411</v>
      </c>
      <c r="AP44" s="25">
        <v>0.78260869565217395</v>
      </c>
    </row>
    <row r="45" spans="1:42" x14ac:dyDescent="0.2">
      <c r="A45" s="6" t="s">
        <v>298</v>
      </c>
      <c r="B45" s="39">
        <v>1658401</v>
      </c>
      <c r="C45" s="23">
        <v>2272</v>
      </c>
      <c r="D45" s="7">
        <v>0.10256410256410256</v>
      </c>
      <c r="E45" s="8">
        <v>4.401408450704225E-2</v>
      </c>
      <c r="F45" s="8">
        <v>0.27728873239436619</v>
      </c>
      <c r="G45" s="8">
        <v>0.18573943661971831</v>
      </c>
      <c r="H45" s="8">
        <v>0.16989436619718309</v>
      </c>
      <c r="I45" s="8">
        <v>0.32130281690140844</v>
      </c>
      <c r="J45" s="8">
        <v>0.10711665443873808</v>
      </c>
      <c r="K45" s="8">
        <v>0.10069195895967549</v>
      </c>
      <c r="L45" s="25">
        <v>0.18319886093972473</v>
      </c>
      <c r="M45" s="23">
        <v>567</v>
      </c>
      <c r="N45" s="7">
        <v>2.5595882990249189E-2</v>
      </c>
      <c r="O45" s="8">
        <v>0</v>
      </c>
      <c r="P45" s="8">
        <v>0.55202821869488539</v>
      </c>
      <c r="Q45" s="8">
        <v>0.41093474426807758</v>
      </c>
      <c r="R45" s="8">
        <v>0.47795414462081126</v>
      </c>
      <c r="S45" s="8">
        <v>0.55202821869488539</v>
      </c>
      <c r="T45" s="8">
        <v>4.5928099779897286E-2</v>
      </c>
      <c r="U45" s="8">
        <v>5.5595323311858742E-2</v>
      </c>
      <c r="V45" s="25">
        <v>0.12861888941623162</v>
      </c>
      <c r="W45" s="23">
        <v>1705</v>
      </c>
      <c r="X45" s="7">
        <v>7.6968219573853372E-2</v>
      </c>
      <c r="Y45" s="8">
        <v>5.865102639296188E-2</v>
      </c>
      <c r="Z45" s="8">
        <v>0.18592375366568914</v>
      </c>
      <c r="AA45" s="8">
        <v>0.11085043988269795</v>
      </c>
      <c r="AB45" s="8">
        <v>6.7448680351906154E-2</v>
      </c>
      <c r="AC45" s="8">
        <v>0.24457478005865102</v>
      </c>
      <c r="AD45" s="8">
        <v>6.1188554658840794E-2</v>
      </c>
      <c r="AE45" s="8">
        <v>4.5096635647816748E-2</v>
      </c>
      <c r="AF45" s="25">
        <v>5.4579971523493115E-2</v>
      </c>
      <c r="AG45" s="23">
        <v>19880</v>
      </c>
      <c r="AH45" s="7">
        <v>0.89743589743589747</v>
      </c>
      <c r="AI45" s="8">
        <v>0.22434607645875251</v>
      </c>
      <c r="AJ45" s="8">
        <v>8.1740442655935608E-2</v>
      </c>
      <c r="AK45" s="8">
        <v>0.18958752515090543</v>
      </c>
      <c r="AL45" s="8">
        <v>8.6569416498993967E-2</v>
      </c>
      <c r="AM45" s="8">
        <v>0.30608651911468815</v>
      </c>
      <c r="AN45" s="8">
        <v>0.89288334556126192</v>
      </c>
      <c r="AO45" s="8">
        <v>0.89930804104032447</v>
      </c>
      <c r="AP45" s="25">
        <v>0.77261712439418417</v>
      </c>
    </row>
    <row r="46" spans="1:42" x14ac:dyDescent="0.2">
      <c r="A46" s="6" t="s">
        <v>291</v>
      </c>
      <c r="B46" s="39">
        <v>2126563</v>
      </c>
      <c r="C46" s="23">
        <v>2678</v>
      </c>
      <c r="D46" s="7">
        <v>9.9100766014136102E-2</v>
      </c>
      <c r="E46" s="8">
        <v>0.15720687079910381</v>
      </c>
      <c r="F46" s="8">
        <v>0.33681852128454071</v>
      </c>
      <c r="G46" s="8">
        <v>0.32972367438386857</v>
      </c>
      <c r="H46" s="8">
        <v>0.27184466019417475</v>
      </c>
      <c r="I46" s="8">
        <v>0.49402539208364449</v>
      </c>
      <c r="J46" s="8">
        <v>0.14782122905027933</v>
      </c>
      <c r="K46" s="8">
        <v>0.15385955741418367</v>
      </c>
      <c r="L46" s="25">
        <v>0.25025782055689239</v>
      </c>
      <c r="M46" s="23">
        <v>1145</v>
      </c>
      <c r="N46" s="7">
        <v>4.2371313325685528E-2</v>
      </c>
      <c r="O46" s="8">
        <v>6.6375545851528384E-2</v>
      </c>
      <c r="P46" s="8">
        <v>0.64541484716157205</v>
      </c>
      <c r="Q46" s="8">
        <v>0.39475982532751092</v>
      </c>
      <c r="R46" s="8">
        <v>0.46986899563318779</v>
      </c>
      <c r="S46" s="8">
        <v>0.71179039301310043</v>
      </c>
      <c r="T46" s="8">
        <v>9.1061452513966482E-2</v>
      </c>
      <c r="U46" s="8">
        <v>7.8759365743160836E-2</v>
      </c>
      <c r="V46" s="25">
        <v>0.18494327947748368</v>
      </c>
      <c r="W46" s="23">
        <v>1533</v>
      </c>
      <c r="X46" s="7">
        <v>5.6729452688450581E-2</v>
      </c>
      <c r="Y46" s="8">
        <v>0.22504892367906065</v>
      </c>
      <c r="Z46" s="8">
        <v>0.10632746249184605</v>
      </c>
      <c r="AA46" s="8">
        <v>0.2811480756686236</v>
      </c>
      <c r="AB46" s="8">
        <v>0.12393998695368558</v>
      </c>
      <c r="AC46" s="8">
        <v>0.3313763861709067</v>
      </c>
      <c r="AD46" s="8">
        <v>5.6759776536312846E-2</v>
      </c>
      <c r="AE46" s="8">
        <v>7.5100191671022831E-2</v>
      </c>
      <c r="AF46" s="25">
        <v>6.5314541079408733E-2</v>
      </c>
      <c r="AG46" s="23">
        <v>24345</v>
      </c>
      <c r="AH46" s="7">
        <v>0.90089923398586391</v>
      </c>
      <c r="AI46" s="8">
        <v>0.20468268638324091</v>
      </c>
      <c r="AJ46" s="8">
        <v>0.10860546313411377</v>
      </c>
      <c r="AK46" s="8">
        <v>0.19946600944752516</v>
      </c>
      <c r="AL46" s="8">
        <v>8.9587184226740599E-2</v>
      </c>
      <c r="AM46" s="8">
        <v>0.31328814951735467</v>
      </c>
      <c r="AN46" s="8">
        <v>0.85217877094972072</v>
      </c>
      <c r="AO46" s="8">
        <v>0.84614044258581633</v>
      </c>
      <c r="AP46" s="25">
        <v>0.739542225730071</v>
      </c>
    </row>
    <row r="47" spans="1:42" x14ac:dyDescent="0.2">
      <c r="A47" s="6" t="s">
        <v>293</v>
      </c>
      <c r="B47" s="39">
        <v>2061218</v>
      </c>
      <c r="C47" s="23">
        <v>2237</v>
      </c>
      <c r="D47" s="7">
        <v>9.8161393654833479E-2</v>
      </c>
      <c r="E47" s="8">
        <v>0.24854716137684399</v>
      </c>
      <c r="F47" s="8">
        <v>0.20205632543585159</v>
      </c>
      <c r="G47" s="8">
        <v>0.24139472507822976</v>
      </c>
      <c r="H47" s="8">
        <v>0.1904336164506035</v>
      </c>
      <c r="I47" s="8">
        <v>0.45060348681269558</v>
      </c>
      <c r="J47" s="8">
        <v>9.760821148445821E-2</v>
      </c>
      <c r="K47" s="8">
        <v>7.9330101366240635E-2</v>
      </c>
      <c r="L47" s="25">
        <v>0.1429530201342282</v>
      </c>
      <c r="M47" s="23">
        <v>540</v>
      </c>
      <c r="N47" s="7">
        <v>2.3695642634604414E-2</v>
      </c>
      <c r="O47" s="8">
        <v>0.1037037037037037</v>
      </c>
      <c r="P47" s="8">
        <v>0.25555555555555554</v>
      </c>
      <c r="Q47" s="8">
        <v>0.20925925925925926</v>
      </c>
      <c r="R47" s="8">
        <v>0.17592592592592593</v>
      </c>
      <c r="S47" s="8">
        <v>0.35925925925925928</v>
      </c>
      <c r="T47" s="8">
        <v>1.8785707369032633E-2</v>
      </c>
      <c r="U47" s="8">
        <v>1.6600558248861468E-2</v>
      </c>
      <c r="V47" s="25">
        <v>3.1879194630872486E-2</v>
      </c>
      <c r="W47" s="23">
        <v>1697</v>
      </c>
      <c r="X47" s="7">
        <v>7.4465751020229051E-2</v>
      </c>
      <c r="Y47" s="8">
        <v>0.2946375957572186</v>
      </c>
      <c r="Z47" s="8">
        <v>0.18503241013553329</v>
      </c>
      <c r="AA47" s="8">
        <v>0.2516205067766647</v>
      </c>
      <c r="AB47" s="8">
        <v>0.19505008839127871</v>
      </c>
      <c r="AC47" s="8">
        <v>0.47967000589275194</v>
      </c>
      <c r="AD47" s="8">
        <v>7.8822504115425587E-2</v>
      </c>
      <c r="AE47" s="8">
        <v>6.2729543117379175E-2</v>
      </c>
      <c r="AF47" s="25">
        <v>0.11107382550335571</v>
      </c>
      <c r="AG47" s="23">
        <v>20552</v>
      </c>
      <c r="AH47" s="7">
        <v>0.90183860634516655</v>
      </c>
      <c r="AI47" s="8">
        <v>0.39022966134682757</v>
      </c>
      <c r="AJ47" s="8">
        <v>6.3205527442584661E-2</v>
      </c>
      <c r="AK47" s="8">
        <v>0.30493382639159206</v>
      </c>
      <c r="AL47" s="8">
        <v>0.12427014402491242</v>
      </c>
      <c r="AM47" s="8">
        <v>0.45343518878941225</v>
      </c>
      <c r="AN47" s="8">
        <v>0.9023917885155418</v>
      </c>
      <c r="AO47" s="8">
        <v>0.92066989863375936</v>
      </c>
      <c r="AP47" s="25">
        <v>0.68048229088168799</v>
      </c>
    </row>
    <row r="48" spans="1:42" x14ac:dyDescent="0.2">
      <c r="A48" s="6" t="s">
        <v>305</v>
      </c>
      <c r="B48" s="39">
        <v>1245955</v>
      </c>
      <c r="C48" s="23">
        <v>1547</v>
      </c>
      <c r="D48" s="7">
        <v>9.4861417709099824E-2</v>
      </c>
      <c r="E48" s="8">
        <v>0.17453135100193923</v>
      </c>
      <c r="F48" s="8">
        <v>0.39754363283775046</v>
      </c>
      <c r="G48" s="8">
        <v>0.3645765998707175</v>
      </c>
      <c r="H48" s="8">
        <v>0.36393018745959921</v>
      </c>
      <c r="I48" s="8">
        <v>0.57207498383968969</v>
      </c>
      <c r="J48" s="8">
        <v>0.14085627884768423</v>
      </c>
      <c r="K48" s="8">
        <v>0.14454126089185032</v>
      </c>
      <c r="L48" s="25">
        <v>0.22738287560581583</v>
      </c>
      <c r="M48" s="23">
        <v>219</v>
      </c>
      <c r="N48" s="7">
        <v>1.3428991905813098E-2</v>
      </c>
      <c r="O48" s="8">
        <v>6.3926940639269403E-2</v>
      </c>
      <c r="P48" s="8">
        <v>0.43378995433789952</v>
      </c>
      <c r="Q48" s="8">
        <v>0.46118721461187212</v>
      </c>
      <c r="R48" s="8">
        <v>0.36529680365296802</v>
      </c>
      <c r="S48" s="8">
        <v>0.49771689497716892</v>
      </c>
      <c r="T48" s="8">
        <v>1.7348400445646985E-2</v>
      </c>
      <c r="U48" s="8">
        <v>2.5884161968221426E-2</v>
      </c>
      <c r="V48" s="25">
        <v>3.2310177705977383E-2</v>
      </c>
      <c r="W48" s="23">
        <v>1328</v>
      </c>
      <c r="X48" s="7">
        <v>8.1432425803286732E-2</v>
      </c>
      <c r="Y48" s="8">
        <v>0.19277108433734941</v>
      </c>
      <c r="Z48" s="8">
        <v>0.39156626506024095</v>
      </c>
      <c r="AA48" s="8">
        <v>0.34864457831325302</v>
      </c>
      <c r="AB48" s="8">
        <v>0.36370481927710846</v>
      </c>
      <c r="AC48" s="8">
        <v>0.58433734939759041</v>
      </c>
      <c r="AD48" s="8">
        <v>0.12350787840203724</v>
      </c>
      <c r="AE48" s="8">
        <v>0.11865709892362891</v>
      </c>
      <c r="AF48" s="25">
        <v>0.19507269789983844</v>
      </c>
      <c r="AG48" s="23">
        <v>14761</v>
      </c>
      <c r="AH48" s="7">
        <v>0.90513858229090016</v>
      </c>
      <c r="AI48" s="8">
        <v>0.28704017342998439</v>
      </c>
      <c r="AJ48" s="8">
        <v>7.8653207777250864E-2</v>
      </c>
      <c r="AK48" s="8">
        <v>0.22613644062055416</v>
      </c>
      <c r="AL48" s="8">
        <v>0.12959826570015581</v>
      </c>
      <c r="AM48" s="8">
        <v>0.36569338120723527</v>
      </c>
      <c r="AN48" s="8">
        <v>0.85914372115231574</v>
      </c>
      <c r="AO48" s="8">
        <v>0.85545873910814962</v>
      </c>
      <c r="AP48" s="25">
        <v>0.84167424931756141</v>
      </c>
    </row>
    <row r="49" spans="1:42" x14ac:dyDescent="0.2">
      <c r="A49" s="6" t="s">
        <v>292</v>
      </c>
      <c r="B49" s="39">
        <v>2097529</v>
      </c>
      <c r="C49" s="23">
        <v>1945</v>
      </c>
      <c r="D49" s="7">
        <v>7.0964681844716868E-2</v>
      </c>
      <c r="E49" s="8">
        <v>0.18611825192802056</v>
      </c>
      <c r="F49" s="8">
        <v>0.30025706940874036</v>
      </c>
      <c r="G49" s="8">
        <v>0.26221079691516708</v>
      </c>
      <c r="H49" s="8">
        <v>0.15218508997429306</v>
      </c>
      <c r="I49" s="8">
        <v>0.48637532133676092</v>
      </c>
      <c r="J49" s="8">
        <v>9.1773379899107485E-2</v>
      </c>
      <c r="K49" s="8">
        <v>7.7874484654145676E-2</v>
      </c>
      <c r="L49" s="25">
        <v>0.12395309882747069</v>
      </c>
      <c r="M49" s="23">
        <v>320</v>
      </c>
      <c r="N49" s="7">
        <v>1.1675423234092236E-2</v>
      </c>
      <c r="O49" s="8">
        <v>5.3124999999999999E-2</v>
      </c>
      <c r="P49" s="8">
        <v>0.5625</v>
      </c>
      <c r="Q49" s="8">
        <v>0.3125</v>
      </c>
      <c r="R49" s="8">
        <v>0.3</v>
      </c>
      <c r="S49" s="8">
        <v>0.61562499999999998</v>
      </c>
      <c r="T49" s="8">
        <v>1.9111369809856421E-2</v>
      </c>
      <c r="U49" s="8">
        <v>1.5269506794930525E-2</v>
      </c>
      <c r="V49" s="25">
        <v>4.0201005025125629E-2</v>
      </c>
      <c r="W49" s="23">
        <v>1625</v>
      </c>
      <c r="X49" s="7">
        <v>5.9289258610624639E-2</v>
      </c>
      <c r="Y49" s="8">
        <v>0.21230769230769231</v>
      </c>
      <c r="Z49" s="8">
        <v>0.24861538461538463</v>
      </c>
      <c r="AA49" s="8">
        <v>0.25230769230769229</v>
      </c>
      <c r="AB49" s="8">
        <v>0.12307692307692308</v>
      </c>
      <c r="AC49" s="8">
        <v>0.46092307692307694</v>
      </c>
      <c r="AD49" s="8">
        <v>7.2662010089251064E-2</v>
      </c>
      <c r="AE49" s="8">
        <v>6.260497785921515E-2</v>
      </c>
      <c r="AF49" s="25">
        <v>8.3752093802345065E-2</v>
      </c>
      <c r="AG49" s="23">
        <v>25463</v>
      </c>
      <c r="AH49" s="7">
        <v>0.92903531815528317</v>
      </c>
      <c r="AI49" s="8">
        <v>0.29772611239838198</v>
      </c>
      <c r="AJ49" s="8">
        <v>6.9944625535090135E-2</v>
      </c>
      <c r="AK49" s="8">
        <v>0.23716765502886542</v>
      </c>
      <c r="AL49" s="8">
        <v>8.215842595138044E-2</v>
      </c>
      <c r="AM49" s="8">
        <v>0.3676707379334721</v>
      </c>
      <c r="AN49" s="8">
        <v>0.9082266201008925</v>
      </c>
      <c r="AO49" s="8">
        <v>0.9221255153458543</v>
      </c>
      <c r="AP49" s="25">
        <v>0.61461461461461464</v>
      </c>
    </row>
    <row r="50" spans="1:42" x14ac:dyDescent="0.2">
      <c r="A50" s="6" t="s">
        <v>284</v>
      </c>
      <c r="B50" s="39">
        <v>2836895</v>
      </c>
      <c r="C50" s="23">
        <v>2424</v>
      </c>
      <c r="D50" s="7">
        <v>6.909132368031011E-2</v>
      </c>
      <c r="E50" s="8">
        <v>0.17326732673267325</v>
      </c>
      <c r="F50" s="8">
        <v>0.14562706270627063</v>
      </c>
      <c r="G50" s="8">
        <v>0.25948844884488448</v>
      </c>
      <c r="H50" s="8">
        <v>0.15140264026402639</v>
      </c>
      <c r="I50" s="8">
        <v>0.31889438943894388</v>
      </c>
      <c r="J50" s="8">
        <v>5.8636122278692256E-2</v>
      </c>
      <c r="K50" s="8">
        <v>7.0413075114743082E-2</v>
      </c>
      <c r="L50" s="25">
        <v>0.11158406810580723</v>
      </c>
      <c r="M50" s="23">
        <v>887</v>
      </c>
      <c r="N50" s="7">
        <v>2.5282179911070575E-2</v>
      </c>
      <c r="O50" s="8">
        <v>5.4114994363021418E-2</v>
      </c>
      <c r="P50" s="8">
        <v>0.42615558060879366</v>
      </c>
      <c r="Q50" s="8">
        <v>0.34611048478015782</v>
      </c>
      <c r="R50" s="8">
        <v>0.47350620067643745</v>
      </c>
      <c r="S50" s="8">
        <v>0.48027057497181513</v>
      </c>
      <c r="T50" s="8">
        <v>3.2314344231206854E-2</v>
      </c>
      <c r="U50" s="8">
        <v>3.4366953990820556E-2</v>
      </c>
      <c r="V50" s="25">
        <v>0.12769838856795379</v>
      </c>
      <c r="W50" s="23">
        <v>1537</v>
      </c>
      <c r="X50" s="7">
        <v>4.3809143769239542E-2</v>
      </c>
      <c r="Y50" s="8">
        <v>0.2420299284320104</v>
      </c>
      <c r="Z50" s="8">
        <v>-1.6265452179570591E-2</v>
      </c>
      <c r="AA50" s="8">
        <v>0.20949902407286922</v>
      </c>
      <c r="AB50" s="8">
        <v>-3.4482758620689655E-2</v>
      </c>
      <c r="AC50" s="8">
        <v>0.22576447625243981</v>
      </c>
      <c r="AD50" s="8">
        <v>2.6321778047485398E-2</v>
      </c>
      <c r="AE50" s="8">
        <v>3.6046121123922532E-2</v>
      </c>
      <c r="AF50" s="25">
        <v>-1.6114320462146548E-2</v>
      </c>
      <c r="AG50" s="23">
        <v>32660</v>
      </c>
      <c r="AH50" s="7">
        <v>0.93090867631968988</v>
      </c>
      <c r="AI50" s="8">
        <v>0.26745254133496632</v>
      </c>
      <c r="AJ50" s="8">
        <v>0.11252296387017759</v>
      </c>
      <c r="AK50" s="8">
        <v>0.25425597060624616</v>
      </c>
      <c r="AL50" s="8">
        <v>8.9467238211879976E-2</v>
      </c>
      <c r="AM50" s="8">
        <v>0.37997550520514389</v>
      </c>
      <c r="AN50" s="8">
        <v>0.9413638777213077</v>
      </c>
      <c r="AO50" s="8">
        <v>0.92958692488525696</v>
      </c>
      <c r="AP50" s="25">
        <v>0.72727272727272729</v>
      </c>
    </row>
    <row r="51" spans="1:42" x14ac:dyDescent="0.2">
      <c r="A51" s="6" t="s">
        <v>311</v>
      </c>
      <c r="B51" s="39">
        <v>1128995</v>
      </c>
      <c r="C51" s="23">
        <v>944</v>
      </c>
      <c r="D51" s="7">
        <v>6.6497604959143419E-2</v>
      </c>
      <c r="E51" s="8">
        <v>0.11334745762711865</v>
      </c>
      <c r="F51" s="8">
        <v>0.4396186440677966</v>
      </c>
      <c r="G51" s="8">
        <v>0.1461864406779661</v>
      </c>
      <c r="H51" s="8">
        <v>0.16949152542372881</v>
      </c>
      <c r="I51" s="8">
        <v>0.55296610169491522</v>
      </c>
      <c r="J51" s="8">
        <v>8.4602917341977307E-2</v>
      </c>
      <c r="K51" s="8">
        <v>3.6488630354309888E-2</v>
      </c>
      <c r="L51" s="25">
        <v>0.1054713249835201</v>
      </c>
      <c r="M51" s="23">
        <v>384</v>
      </c>
      <c r="N51" s="7">
        <v>2.7049873203719356E-2</v>
      </c>
      <c r="O51" s="8">
        <v>0</v>
      </c>
      <c r="P51" s="8">
        <v>0.62239583333333337</v>
      </c>
      <c r="Q51" s="8">
        <v>0.23697916666666666</v>
      </c>
      <c r="R51" s="8">
        <v>0.30729166666666669</v>
      </c>
      <c r="S51" s="8">
        <v>0.62239583333333337</v>
      </c>
      <c r="T51" s="8">
        <v>3.8735818476499193E-2</v>
      </c>
      <c r="U51" s="8">
        <v>2.4061343204653623E-2</v>
      </c>
      <c r="V51" s="25">
        <v>7.778510217534608E-2</v>
      </c>
      <c r="W51" s="23">
        <v>560</v>
      </c>
      <c r="X51" s="7">
        <v>3.9447731755424063E-2</v>
      </c>
      <c r="Y51" s="8">
        <v>0.19107142857142856</v>
      </c>
      <c r="Z51" s="8">
        <v>0.31428571428571428</v>
      </c>
      <c r="AA51" s="8">
        <v>8.3928571428571422E-2</v>
      </c>
      <c r="AB51" s="8">
        <v>7.4999999999999997E-2</v>
      </c>
      <c r="AC51" s="8">
        <v>0.50535714285714284</v>
      </c>
      <c r="AD51" s="8">
        <v>4.5867098865478122E-2</v>
      </c>
      <c r="AE51" s="8">
        <v>1.2427287149656267E-2</v>
      </c>
      <c r="AF51" s="25">
        <v>2.7686222808174028E-2</v>
      </c>
      <c r="AG51" s="23">
        <v>13252</v>
      </c>
      <c r="AH51" s="7">
        <v>0.93350239504085653</v>
      </c>
      <c r="AI51" s="8">
        <v>0.28237247207968608</v>
      </c>
      <c r="AJ51" s="8">
        <v>0.14382734681557502</v>
      </c>
      <c r="AK51" s="8">
        <v>0.27497736190763661</v>
      </c>
      <c r="AL51" s="8">
        <v>0.10239963779052219</v>
      </c>
      <c r="AM51" s="8">
        <v>0.4261998188952611</v>
      </c>
      <c r="AN51" s="8">
        <v>0.91539708265802266</v>
      </c>
      <c r="AO51" s="8">
        <v>0.96351136964569006</v>
      </c>
      <c r="AP51" s="25">
        <v>0.89452867501647992</v>
      </c>
    </row>
    <row r="52" spans="1:42" ht="16" thickBot="1" x14ac:dyDescent="0.25">
      <c r="A52" s="40" t="s">
        <v>288</v>
      </c>
      <c r="B52" s="41">
        <v>2307106</v>
      </c>
      <c r="C52" s="42">
        <v>1492</v>
      </c>
      <c r="D52" s="10">
        <v>6.0843324361797568E-2</v>
      </c>
      <c r="E52" s="11">
        <v>0.15214477211796246</v>
      </c>
      <c r="F52" s="11">
        <v>5.0268096514745307E-2</v>
      </c>
      <c r="G52" s="11">
        <v>0.10522788203753351</v>
      </c>
      <c r="H52" s="11">
        <v>5.3619302949061663E-2</v>
      </c>
      <c r="I52" s="11">
        <v>0.20241286863270777</v>
      </c>
      <c r="J52" s="11">
        <v>3.6641591846639163E-2</v>
      </c>
      <c r="K52" s="11">
        <v>2.8181654999102496E-2</v>
      </c>
      <c r="L52" s="43">
        <v>4.4247787610619468E-2</v>
      </c>
      <c r="M52" s="42">
        <v>293</v>
      </c>
      <c r="N52" s="10">
        <v>1.1948454449066144E-2</v>
      </c>
      <c r="O52" s="11">
        <v>6.1433447098976107E-2</v>
      </c>
      <c r="P52" s="11">
        <v>5.8020477815699661E-2</v>
      </c>
      <c r="Q52" s="11">
        <v>0.10921501706484642</v>
      </c>
      <c r="R52" s="11">
        <v>3.7542662116040959E-2</v>
      </c>
      <c r="S52" s="11">
        <v>0.11945392491467577</v>
      </c>
      <c r="T52" s="11">
        <v>4.246542101431691E-3</v>
      </c>
      <c r="U52" s="11">
        <v>5.7440315921737572E-3</v>
      </c>
      <c r="V52" s="43">
        <v>6.0840707964601769E-3</v>
      </c>
      <c r="W52" s="42">
        <v>1199</v>
      </c>
      <c r="X52" s="10">
        <v>4.8894869912731426E-2</v>
      </c>
      <c r="Y52" s="11">
        <v>0.1743119266055046</v>
      </c>
      <c r="Z52" s="11">
        <v>4.8373644703919937E-2</v>
      </c>
      <c r="AA52" s="11">
        <v>0.1042535446205171</v>
      </c>
      <c r="AB52" s="11">
        <v>5.7547956630525435E-2</v>
      </c>
      <c r="AC52" s="11">
        <v>0.22268557130942451</v>
      </c>
      <c r="AD52" s="11">
        <v>3.2395049745207474E-2</v>
      </c>
      <c r="AE52" s="11">
        <v>2.2437623406928738E-2</v>
      </c>
      <c r="AF52" s="43">
        <v>3.8163716814159289E-2</v>
      </c>
      <c r="AG52" s="42">
        <v>23030</v>
      </c>
      <c r="AH52" s="10">
        <v>0.93915667563820238</v>
      </c>
      <c r="AI52" s="11">
        <v>0.27477203647416415</v>
      </c>
      <c r="AJ52" s="11">
        <v>6.9995657837603129E-2</v>
      </c>
      <c r="AK52" s="11">
        <v>0.23508467216673903</v>
      </c>
      <c r="AL52" s="11">
        <v>7.5032566217976548E-2</v>
      </c>
      <c r="AM52" s="11">
        <v>0.34476769431176724</v>
      </c>
      <c r="AN52" s="11">
        <v>0.96335840815336082</v>
      </c>
      <c r="AO52" s="11">
        <v>0.97181834500089748</v>
      </c>
      <c r="AP52" s="43">
        <v>0.84900864260294862</v>
      </c>
    </row>
    <row r="53" spans="1:42" ht="15" customHeight="1" x14ac:dyDescent="0.2">
      <c r="A53" s="57" t="s">
        <v>323</v>
      </c>
      <c r="B53" s="58"/>
      <c r="C53" s="58"/>
      <c r="D53" s="58"/>
      <c r="H53" s="8"/>
      <c r="Y53" s="33"/>
      <c r="AP53" s="33"/>
    </row>
    <row r="56" spans="1:42" x14ac:dyDescent="0.2">
      <c r="I56">
        <f>1/13</f>
        <v>7.6923076923076927E-2</v>
      </c>
    </row>
  </sheetData>
  <autoFilter ref="A2:AO52" xr:uid="{00000000-0009-0000-0000-000006000000}"/>
  <sortState ref="A3:BE53">
    <sortCondition descending="1" ref="D3:D53"/>
  </sortState>
  <mergeCells count="5">
    <mergeCell ref="C1:L1"/>
    <mergeCell ref="M1:V1"/>
    <mergeCell ref="W1:AF1"/>
    <mergeCell ref="AG1:AP1"/>
    <mergeCell ref="A53:D53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X266"/>
  <sheetViews>
    <sheetView workbookViewId="0">
      <pane ySplit="2" topLeftCell="A3" activePane="bottomLeft" state="frozen"/>
      <selection pane="bottomLeft" activeCell="X3" sqref="X3"/>
    </sheetView>
  </sheetViews>
  <sheetFormatPr baseColWidth="10" defaultColWidth="8.83203125" defaultRowHeight="15" x14ac:dyDescent="0.2"/>
  <cols>
    <col min="1" max="1" width="42.5" style="12" customWidth="1"/>
    <col min="2" max="2" width="13" style="12" bestFit="1" customWidth="1"/>
    <col min="3" max="3" width="10.1640625" customWidth="1"/>
    <col min="4" max="4" width="10" customWidth="1"/>
    <col min="5" max="5" width="9" style="34" customWidth="1"/>
    <col min="6" max="7" width="10.5" style="34" customWidth="1"/>
    <col min="8" max="10" width="9.83203125" customWidth="1"/>
    <col min="11" max="11" width="10.33203125" customWidth="1"/>
    <col min="12" max="13" width="13" customWidth="1"/>
    <col min="14" max="14" width="10.5" customWidth="1"/>
    <col min="15" max="24" width="9.1640625" customWidth="1"/>
  </cols>
  <sheetData>
    <row r="1" spans="1:24" ht="15.75" customHeight="1" thickBot="1" x14ac:dyDescent="0.25">
      <c r="A1" s="4"/>
      <c r="B1" s="4"/>
      <c r="C1" s="59" t="s">
        <v>231</v>
      </c>
      <c r="D1" s="60"/>
      <c r="E1" s="60"/>
      <c r="F1" s="60"/>
      <c r="G1" s="60"/>
      <c r="H1" s="60"/>
      <c r="I1" s="60"/>
      <c r="J1" s="60"/>
      <c r="K1" s="60"/>
      <c r="L1" s="60"/>
      <c r="M1" s="61"/>
      <c r="N1" s="62" t="s">
        <v>271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62.5" customHeight="1" thickBot="1" x14ac:dyDescent="0.25">
      <c r="A2" s="5" t="s">
        <v>274</v>
      </c>
      <c r="B2" s="36" t="s">
        <v>180</v>
      </c>
      <c r="C2" s="15" t="s">
        <v>324</v>
      </c>
      <c r="D2" s="16" t="s">
        <v>325</v>
      </c>
      <c r="E2" s="16" t="s">
        <v>326</v>
      </c>
      <c r="F2" s="16" t="s">
        <v>327</v>
      </c>
      <c r="G2" s="16" t="s">
        <v>328</v>
      </c>
      <c r="H2" s="16" t="s">
        <v>232</v>
      </c>
      <c r="I2" s="16" t="s">
        <v>233</v>
      </c>
      <c r="J2" s="16" t="s">
        <v>234</v>
      </c>
      <c r="K2" s="16" t="s">
        <v>329</v>
      </c>
      <c r="L2" s="16" t="s">
        <v>330</v>
      </c>
      <c r="M2" s="17" t="s">
        <v>331</v>
      </c>
      <c r="N2" s="15" t="s">
        <v>324</v>
      </c>
      <c r="O2" s="16" t="s">
        <v>325</v>
      </c>
      <c r="P2" s="16" t="s">
        <v>326</v>
      </c>
      <c r="Q2" s="16" t="s">
        <v>327</v>
      </c>
      <c r="R2" s="16" t="s">
        <v>328</v>
      </c>
      <c r="S2" s="16" t="s">
        <v>232</v>
      </c>
      <c r="T2" s="16" t="s">
        <v>233</v>
      </c>
      <c r="U2" s="16" t="s">
        <v>234</v>
      </c>
      <c r="V2" s="16" t="s">
        <v>329</v>
      </c>
      <c r="W2" s="16" t="s">
        <v>332</v>
      </c>
      <c r="X2" s="17" t="s">
        <v>331</v>
      </c>
    </row>
    <row r="3" spans="1:24" ht="14.5" customHeight="1" x14ac:dyDescent="0.2">
      <c r="A3" s="45" t="s">
        <v>181</v>
      </c>
      <c r="B3" s="46">
        <v>1884034</v>
      </c>
      <c r="C3" s="3">
        <v>13681</v>
      </c>
      <c r="D3" s="19">
        <f t="shared" ref="D3:D66" si="0">C3/($C3+$N3)</f>
        <v>0.55607039791895296</v>
      </c>
      <c r="E3" s="2">
        <v>2347</v>
      </c>
      <c r="F3" s="2">
        <v>1399</v>
      </c>
      <c r="G3" s="2">
        <v>1361</v>
      </c>
      <c r="H3" s="20">
        <f t="shared" ref="H3:H66" si="1">E3/C3</f>
        <v>0.17155178715006214</v>
      </c>
      <c r="I3" s="20">
        <f t="shared" ref="I3:I66" si="2">F3/C3</f>
        <v>0.10225860682698633</v>
      </c>
      <c r="J3" s="20">
        <f t="shared" ref="J3:J66" si="3">G3/C3</f>
        <v>9.9481032088297644E-2</v>
      </c>
      <c r="K3" s="20">
        <f t="shared" ref="K3:K66" si="4">(F3+E3)/C3</f>
        <v>0.27381039397704848</v>
      </c>
      <c r="L3" s="20">
        <f t="shared" ref="L3:L66" si="5">(E3+F3)/($E3+$F3+$P3+$Q3)</f>
        <v>0.57147215865751333</v>
      </c>
      <c r="M3" s="53">
        <f t="shared" ref="M3:M66" si="6">G3/($R3+$G3)</f>
        <v>0.5065128395980647</v>
      </c>
      <c r="N3" s="3">
        <v>10922</v>
      </c>
      <c r="O3" s="19">
        <f t="shared" ref="O3:O66" si="7">N3/($C3+$N3)</f>
        <v>0.44392960208104704</v>
      </c>
      <c r="P3" s="2">
        <v>2270</v>
      </c>
      <c r="Q3" s="2">
        <v>539</v>
      </c>
      <c r="R3" s="2">
        <v>1326</v>
      </c>
      <c r="S3" s="20">
        <f t="shared" ref="S3:S66" si="8">P3/N3</f>
        <v>0.2078373924189709</v>
      </c>
      <c r="T3" s="20">
        <f t="shared" ref="T3:T66" si="9">Q3/N3</f>
        <v>4.9349935909174143E-2</v>
      </c>
      <c r="U3" s="20">
        <f t="shared" ref="U3:U66" si="10">R3/N3</f>
        <v>0.12140633583592748</v>
      </c>
      <c r="V3" s="20">
        <f t="shared" ref="V3:V66" si="11">(Q3+P3)/N3</f>
        <v>0.257187328328145</v>
      </c>
      <c r="W3" s="20">
        <f t="shared" ref="W3:W66" si="12">(P3+Q3)/($E3+$F3+$P3+$Q3)</f>
        <v>0.42852784134248667</v>
      </c>
      <c r="X3" s="53">
        <f t="shared" ref="X3:X66" si="13">R3/($R3+$G3)</f>
        <v>0.49348716040193524</v>
      </c>
    </row>
    <row r="4" spans="1:24" ht="14.5" customHeight="1" x14ac:dyDescent="0.2">
      <c r="A4" s="45" t="s">
        <v>182</v>
      </c>
      <c r="B4" s="49">
        <v>5893029</v>
      </c>
      <c r="C4" s="23">
        <v>31475</v>
      </c>
      <c r="D4" s="7">
        <f t="shared" si="0"/>
        <v>0.48376932771817649</v>
      </c>
      <c r="E4" s="47">
        <v>6006</v>
      </c>
      <c r="F4" s="47">
        <v>11817</v>
      </c>
      <c r="G4" s="47">
        <v>9515</v>
      </c>
      <c r="H4" s="8">
        <f t="shared" si="1"/>
        <v>0.19081810961080223</v>
      </c>
      <c r="I4" s="8">
        <f t="shared" si="2"/>
        <v>0.37544082605242257</v>
      </c>
      <c r="J4" s="8">
        <f t="shared" si="3"/>
        <v>0.30230341540905481</v>
      </c>
      <c r="K4" s="8">
        <f t="shared" si="4"/>
        <v>0.56625893566322483</v>
      </c>
      <c r="L4" s="8">
        <f t="shared" si="5"/>
        <v>0.53632041405873854</v>
      </c>
      <c r="M4" s="48">
        <f t="shared" si="6"/>
        <v>0.53747952324464776</v>
      </c>
      <c r="N4" s="23">
        <v>33587</v>
      </c>
      <c r="O4" s="7">
        <f t="shared" si="7"/>
        <v>0.51623067228182351</v>
      </c>
      <c r="P4" s="47">
        <v>10365</v>
      </c>
      <c r="Q4" s="47">
        <v>5044</v>
      </c>
      <c r="R4" s="47">
        <v>8188</v>
      </c>
      <c r="S4" s="8">
        <f t="shared" si="8"/>
        <v>0.30860154226337572</v>
      </c>
      <c r="T4" s="8">
        <f t="shared" si="9"/>
        <v>0.15017715187423705</v>
      </c>
      <c r="U4" s="8">
        <f t="shared" si="10"/>
        <v>0.24378479768958228</v>
      </c>
      <c r="V4" s="8">
        <f t="shared" si="11"/>
        <v>0.45877869413761274</v>
      </c>
      <c r="W4" s="8">
        <f t="shared" si="12"/>
        <v>0.46367958594126141</v>
      </c>
      <c r="X4" s="48">
        <f t="shared" si="13"/>
        <v>0.46252047675535218</v>
      </c>
    </row>
    <row r="5" spans="1:24" ht="14.5" customHeight="1" x14ac:dyDescent="0.2">
      <c r="A5" s="45" t="s">
        <v>183</v>
      </c>
      <c r="B5" s="49">
        <v>4577627</v>
      </c>
      <c r="C5" s="23">
        <v>23900</v>
      </c>
      <c r="D5" s="7">
        <f t="shared" si="0"/>
        <v>0.44923123190857489</v>
      </c>
      <c r="E5" s="47">
        <v>6285</v>
      </c>
      <c r="F5" s="47">
        <v>2628</v>
      </c>
      <c r="G5" s="47">
        <v>4319</v>
      </c>
      <c r="H5" s="8">
        <f t="shared" si="1"/>
        <v>0.26297071129707111</v>
      </c>
      <c r="I5" s="8">
        <f t="shared" si="2"/>
        <v>0.1099581589958159</v>
      </c>
      <c r="J5" s="8">
        <f t="shared" si="3"/>
        <v>0.18071129707112971</v>
      </c>
      <c r="K5" s="8">
        <f t="shared" si="4"/>
        <v>0.37292887029288702</v>
      </c>
      <c r="L5" s="8">
        <f t="shared" si="5"/>
        <v>0.54560479921645444</v>
      </c>
      <c r="M5" s="48">
        <f t="shared" si="6"/>
        <v>0.50865622423742785</v>
      </c>
      <c r="N5" s="23">
        <v>29302</v>
      </c>
      <c r="O5" s="7">
        <f t="shared" si="7"/>
        <v>0.55076876809142516</v>
      </c>
      <c r="P5" s="47">
        <v>5975</v>
      </c>
      <c r="Q5" s="47">
        <v>1448</v>
      </c>
      <c r="R5" s="47">
        <v>4172</v>
      </c>
      <c r="S5" s="8">
        <f t="shared" si="8"/>
        <v>0.20391099583646166</v>
      </c>
      <c r="T5" s="8">
        <f t="shared" si="9"/>
        <v>4.9416422087229538E-2</v>
      </c>
      <c r="U5" s="8">
        <f t="shared" si="10"/>
        <v>0.14237935977066413</v>
      </c>
      <c r="V5" s="8">
        <f t="shared" si="11"/>
        <v>0.25332741792369123</v>
      </c>
      <c r="W5" s="8">
        <f t="shared" si="12"/>
        <v>0.45439520078354556</v>
      </c>
      <c r="X5" s="48">
        <f t="shared" si="13"/>
        <v>0.49134377576257215</v>
      </c>
    </row>
    <row r="6" spans="1:24" s="9" customFormat="1" ht="14.5" customHeight="1" x14ac:dyDescent="0.2">
      <c r="A6" s="45" t="s">
        <v>102</v>
      </c>
      <c r="B6" s="49">
        <v>140666</v>
      </c>
      <c r="C6" s="23">
        <v>658</v>
      </c>
      <c r="D6" s="7">
        <f t="shared" si="0"/>
        <v>0.43289473684210528</v>
      </c>
      <c r="E6" s="47">
        <v>344</v>
      </c>
      <c r="F6" s="47">
        <v>146</v>
      </c>
      <c r="G6" s="47">
        <v>267</v>
      </c>
      <c r="H6" s="8">
        <f t="shared" si="1"/>
        <v>0.52279635258358659</v>
      </c>
      <c r="I6" s="8">
        <f t="shared" si="2"/>
        <v>0.22188449848024316</v>
      </c>
      <c r="J6" s="8">
        <f t="shared" si="3"/>
        <v>0.40577507598784196</v>
      </c>
      <c r="K6" s="8">
        <f t="shared" si="4"/>
        <v>0.74468085106382975</v>
      </c>
      <c r="L6" s="8">
        <f t="shared" si="5"/>
        <v>0.64388961892247043</v>
      </c>
      <c r="M6" s="48">
        <f t="shared" si="6"/>
        <v>0.78761061946902655</v>
      </c>
      <c r="N6" s="23">
        <v>862</v>
      </c>
      <c r="O6" s="7">
        <f t="shared" si="7"/>
        <v>0.56710526315789478</v>
      </c>
      <c r="P6" s="47">
        <v>241</v>
      </c>
      <c r="Q6" s="47">
        <v>30</v>
      </c>
      <c r="R6" s="47">
        <v>72</v>
      </c>
      <c r="S6" s="8">
        <f t="shared" si="8"/>
        <v>0.27958236658932717</v>
      </c>
      <c r="T6" s="8">
        <f t="shared" si="9"/>
        <v>3.4802784222737818E-2</v>
      </c>
      <c r="U6" s="8">
        <f t="shared" si="10"/>
        <v>8.3526682134570762E-2</v>
      </c>
      <c r="V6" s="8">
        <f t="shared" si="11"/>
        <v>0.31438515081206497</v>
      </c>
      <c r="W6" s="8">
        <f t="shared" si="12"/>
        <v>0.35611038107752957</v>
      </c>
      <c r="X6" s="48">
        <f t="shared" si="13"/>
        <v>0.21238938053097345</v>
      </c>
    </row>
    <row r="7" spans="1:24" ht="14.5" customHeight="1" x14ac:dyDescent="0.2">
      <c r="A7" s="45" t="s">
        <v>97</v>
      </c>
      <c r="B7" s="49">
        <v>271228</v>
      </c>
      <c r="C7" s="23">
        <v>1446</v>
      </c>
      <c r="D7" s="7">
        <f t="shared" si="0"/>
        <v>0.428190701806337</v>
      </c>
      <c r="E7" s="47">
        <v>584</v>
      </c>
      <c r="F7" s="47">
        <v>497</v>
      </c>
      <c r="G7" s="47">
        <v>580</v>
      </c>
      <c r="H7" s="8">
        <f t="shared" si="1"/>
        <v>0.40387275242047027</v>
      </c>
      <c r="I7" s="8">
        <f t="shared" si="2"/>
        <v>0.34370677731673582</v>
      </c>
      <c r="J7" s="8">
        <f t="shared" si="3"/>
        <v>0.40110650069156295</v>
      </c>
      <c r="K7" s="8">
        <f t="shared" si="4"/>
        <v>0.74757952973720609</v>
      </c>
      <c r="L7" s="8">
        <f t="shared" si="5"/>
        <v>0.60730337078651686</v>
      </c>
      <c r="M7" s="48">
        <f t="shared" si="6"/>
        <v>0.73047858942065491</v>
      </c>
      <c r="N7" s="23">
        <v>1931</v>
      </c>
      <c r="O7" s="7">
        <f t="shared" si="7"/>
        <v>0.571809298193663</v>
      </c>
      <c r="P7" s="47">
        <v>473</v>
      </c>
      <c r="Q7" s="47">
        <v>226</v>
      </c>
      <c r="R7" s="47">
        <v>214</v>
      </c>
      <c r="S7" s="8">
        <f t="shared" si="8"/>
        <v>0.24495080269290523</v>
      </c>
      <c r="T7" s="8">
        <f t="shared" si="9"/>
        <v>0.1170378042465044</v>
      </c>
      <c r="U7" s="8">
        <f t="shared" si="10"/>
        <v>0.1108234075608493</v>
      </c>
      <c r="V7" s="8">
        <f t="shared" si="11"/>
        <v>0.36198860693940965</v>
      </c>
      <c r="W7" s="8">
        <f t="shared" si="12"/>
        <v>0.39269662921348314</v>
      </c>
      <c r="X7" s="48">
        <f t="shared" si="13"/>
        <v>0.26952141057934509</v>
      </c>
    </row>
    <row r="8" spans="1:24" ht="14.5" customHeight="1" x14ac:dyDescent="0.2">
      <c r="A8" s="45" t="s">
        <v>94</v>
      </c>
      <c r="B8" s="49">
        <v>348032</v>
      </c>
      <c r="C8" s="23">
        <v>1584</v>
      </c>
      <c r="D8" s="7">
        <f t="shared" si="0"/>
        <v>0.42466487935656838</v>
      </c>
      <c r="E8" s="47">
        <v>155</v>
      </c>
      <c r="F8" s="47">
        <v>945</v>
      </c>
      <c r="G8" s="47">
        <v>594</v>
      </c>
      <c r="H8" s="8">
        <f t="shared" si="1"/>
        <v>9.7853535353535359E-2</v>
      </c>
      <c r="I8" s="8">
        <f t="shared" si="2"/>
        <v>0.59659090909090906</v>
      </c>
      <c r="J8" s="8">
        <f t="shared" si="3"/>
        <v>0.375</v>
      </c>
      <c r="K8" s="8">
        <f t="shared" si="4"/>
        <v>0.69444444444444442</v>
      </c>
      <c r="L8" s="8">
        <f t="shared" si="5"/>
        <v>0.46808510638297873</v>
      </c>
      <c r="M8" s="48">
        <f t="shared" si="6"/>
        <v>0.6123711340206186</v>
      </c>
      <c r="N8" s="23">
        <v>2146</v>
      </c>
      <c r="O8" s="7">
        <f t="shared" si="7"/>
        <v>0.57533512064343162</v>
      </c>
      <c r="P8" s="47">
        <v>694</v>
      </c>
      <c r="Q8" s="47">
        <v>556</v>
      </c>
      <c r="R8" s="47">
        <v>376</v>
      </c>
      <c r="S8" s="8">
        <f t="shared" si="8"/>
        <v>0.3233923578751165</v>
      </c>
      <c r="T8" s="8">
        <f t="shared" si="9"/>
        <v>0.25908667287977633</v>
      </c>
      <c r="U8" s="8">
        <f t="shared" si="10"/>
        <v>0.17520969245107176</v>
      </c>
      <c r="V8" s="8">
        <f t="shared" si="11"/>
        <v>0.58247903075489282</v>
      </c>
      <c r="W8" s="8">
        <f t="shared" si="12"/>
        <v>0.53191489361702127</v>
      </c>
      <c r="X8" s="48">
        <f t="shared" si="13"/>
        <v>0.38762886597938145</v>
      </c>
    </row>
    <row r="9" spans="1:24" ht="14.5" customHeight="1" x14ac:dyDescent="0.2">
      <c r="A9" s="45" t="s">
        <v>84</v>
      </c>
      <c r="B9" s="49">
        <v>265144</v>
      </c>
      <c r="C9" s="23">
        <v>1695</v>
      </c>
      <c r="D9" s="7">
        <f t="shared" si="0"/>
        <v>0.41351549158331302</v>
      </c>
      <c r="E9" s="47">
        <v>961</v>
      </c>
      <c r="F9" s="47">
        <v>334</v>
      </c>
      <c r="G9" s="47">
        <v>719</v>
      </c>
      <c r="H9" s="8">
        <f t="shared" si="1"/>
        <v>0.56696165191740411</v>
      </c>
      <c r="I9" s="8">
        <f t="shared" si="2"/>
        <v>0.19705014749262537</v>
      </c>
      <c r="J9" s="8">
        <f t="shared" si="3"/>
        <v>0.42418879056047198</v>
      </c>
      <c r="K9" s="8">
        <f t="shared" si="4"/>
        <v>0.7640117994100295</v>
      </c>
      <c r="L9" s="8">
        <f t="shared" si="5"/>
        <v>0.46750902527075811</v>
      </c>
      <c r="M9" s="48">
        <f t="shared" si="6"/>
        <v>0.45277078085642319</v>
      </c>
      <c r="N9" s="23">
        <v>2404</v>
      </c>
      <c r="O9" s="7">
        <f t="shared" si="7"/>
        <v>0.58648450841668698</v>
      </c>
      <c r="P9" s="47">
        <v>1304</v>
      </c>
      <c r="Q9" s="47">
        <v>171</v>
      </c>
      <c r="R9" s="47">
        <v>869</v>
      </c>
      <c r="S9" s="8">
        <f t="shared" si="8"/>
        <v>0.54242928452579031</v>
      </c>
      <c r="T9" s="8">
        <f t="shared" si="9"/>
        <v>7.1131447587354416E-2</v>
      </c>
      <c r="U9" s="8">
        <f t="shared" si="10"/>
        <v>0.36148086522462564</v>
      </c>
      <c r="V9" s="8">
        <f t="shared" si="11"/>
        <v>0.61356073211314477</v>
      </c>
      <c r="W9" s="8">
        <f t="shared" si="12"/>
        <v>0.53249097472924189</v>
      </c>
      <c r="X9" s="48">
        <f t="shared" si="13"/>
        <v>0.54722921914357681</v>
      </c>
    </row>
    <row r="10" spans="1:24" ht="14.5" customHeight="1" x14ac:dyDescent="0.2">
      <c r="A10" s="45" t="s">
        <v>184</v>
      </c>
      <c r="B10" s="49">
        <v>13190237</v>
      </c>
      <c r="C10" s="23">
        <v>63863</v>
      </c>
      <c r="D10" s="7">
        <f t="shared" si="0"/>
        <v>0.4058916995042583</v>
      </c>
      <c r="E10" s="47">
        <v>20090</v>
      </c>
      <c r="F10" s="47">
        <v>16470</v>
      </c>
      <c r="G10" s="47">
        <v>20650</v>
      </c>
      <c r="H10" s="8">
        <f t="shared" si="1"/>
        <v>0.31457964705698133</v>
      </c>
      <c r="I10" s="8">
        <f t="shared" si="2"/>
        <v>0.25789580821445907</v>
      </c>
      <c r="J10" s="8">
        <f t="shared" si="3"/>
        <v>0.32334841770665329</v>
      </c>
      <c r="K10" s="8">
        <f t="shared" si="4"/>
        <v>0.57247545527144039</v>
      </c>
      <c r="L10" s="8">
        <f t="shared" si="5"/>
        <v>0.4914969415876857</v>
      </c>
      <c r="M10" s="48">
        <f t="shared" si="6"/>
        <v>0.52985400148820982</v>
      </c>
      <c r="N10" s="23">
        <v>93477</v>
      </c>
      <c r="O10" s="7">
        <f t="shared" si="7"/>
        <v>0.5941083004957417</v>
      </c>
      <c r="P10" s="47">
        <v>29948</v>
      </c>
      <c r="Q10" s="47">
        <v>7877</v>
      </c>
      <c r="R10" s="47">
        <v>18323</v>
      </c>
      <c r="S10" s="8">
        <f t="shared" si="8"/>
        <v>0.32037827486975406</v>
      </c>
      <c r="T10" s="8">
        <f t="shared" si="9"/>
        <v>8.4266718016196493E-2</v>
      </c>
      <c r="U10" s="8">
        <f t="shared" si="10"/>
        <v>0.19601613231062187</v>
      </c>
      <c r="V10" s="8">
        <f t="shared" si="11"/>
        <v>0.40464499288595057</v>
      </c>
      <c r="W10" s="8">
        <f t="shared" si="12"/>
        <v>0.50850305841231436</v>
      </c>
      <c r="X10" s="48">
        <f t="shared" si="13"/>
        <v>0.47014599851179023</v>
      </c>
    </row>
    <row r="11" spans="1:24" ht="14.5" customHeight="1" x14ac:dyDescent="0.2">
      <c r="A11" s="45" t="s">
        <v>185</v>
      </c>
      <c r="B11" s="49">
        <v>19976390</v>
      </c>
      <c r="C11" s="23">
        <v>91523</v>
      </c>
      <c r="D11" s="7">
        <f t="shared" si="0"/>
        <v>0.39144679158451201</v>
      </c>
      <c r="E11" s="47">
        <v>28490</v>
      </c>
      <c r="F11" s="47">
        <v>18269</v>
      </c>
      <c r="G11" s="47">
        <v>22334</v>
      </c>
      <c r="H11" s="8">
        <f t="shared" si="1"/>
        <v>0.31128787299367372</v>
      </c>
      <c r="I11" s="8">
        <f t="shared" si="2"/>
        <v>0.19961102673644876</v>
      </c>
      <c r="J11" s="8">
        <f t="shared" si="3"/>
        <v>0.2440260918020607</v>
      </c>
      <c r="K11" s="8">
        <f t="shared" si="4"/>
        <v>0.51089889973012248</v>
      </c>
      <c r="L11" s="8">
        <f t="shared" si="5"/>
        <v>0.4774542038515735</v>
      </c>
      <c r="M11" s="48">
        <f t="shared" si="6"/>
        <v>0.43225144670885829</v>
      </c>
      <c r="N11" s="23">
        <v>142284</v>
      </c>
      <c r="O11" s="7">
        <f t="shared" si="7"/>
        <v>0.60855320841548799</v>
      </c>
      <c r="P11" s="47">
        <v>45179</v>
      </c>
      <c r="Q11" s="47">
        <v>5996</v>
      </c>
      <c r="R11" s="47">
        <v>29335</v>
      </c>
      <c r="S11" s="8">
        <f t="shared" si="8"/>
        <v>0.31752691799499594</v>
      </c>
      <c r="T11" s="8">
        <f t="shared" si="9"/>
        <v>4.2141069972730594E-2</v>
      </c>
      <c r="U11" s="8">
        <f t="shared" si="10"/>
        <v>0.20617216271681987</v>
      </c>
      <c r="V11" s="8">
        <f t="shared" si="11"/>
        <v>0.35966798796772653</v>
      </c>
      <c r="W11" s="8">
        <f t="shared" si="12"/>
        <v>0.52254579614842644</v>
      </c>
      <c r="X11" s="48">
        <f t="shared" si="13"/>
        <v>0.56774855329114171</v>
      </c>
    </row>
    <row r="12" spans="1:24" ht="14.5" customHeight="1" x14ac:dyDescent="0.2">
      <c r="A12" s="45" t="s">
        <v>194</v>
      </c>
      <c r="B12" s="49">
        <v>828355</v>
      </c>
      <c r="C12" s="23">
        <v>5504</v>
      </c>
      <c r="D12" s="7">
        <f t="shared" si="0"/>
        <v>0.39093685631081754</v>
      </c>
      <c r="E12" s="47">
        <v>368</v>
      </c>
      <c r="F12" s="47">
        <v>4378</v>
      </c>
      <c r="G12" s="47">
        <v>3191</v>
      </c>
      <c r="H12" s="8">
        <f t="shared" si="1"/>
        <v>6.6860465116279064E-2</v>
      </c>
      <c r="I12" s="8">
        <f t="shared" si="2"/>
        <v>0.79542151162790697</v>
      </c>
      <c r="J12" s="8">
        <f t="shared" si="3"/>
        <v>0.57976017441860461</v>
      </c>
      <c r="K12" s="8">
        <f t="shared" si="4"/>
        <v>0.86228197674418605</v>
      </c>
      <c r="L12" s="8">
        <f t="shared" si="5"/>
        <v>0.46320515323052897</v>
      </c>
      <c r="M12" s="48">
        <f t="shared" si="6"/>
        <v>0.50642755118235205</v>
      </c>
      <c r="N12" s="23">
        <v>8575</v>
      </c>
      <c r="O12" s="7">
        <f t="shared" si="7"/>
        <v>0.60906314368918246</v>
      </c>
      <c r="P12" s="47">
        <v>2260</v>
      </c>
      <c r="Q12" s="47">
        <v>3240</v>
      </c>
      <c r="R12" s="47">
        <v>3110</v>
      </c>
      <c r="S12" s="8">
        <f t="shared" si="8"/>
        <v>0.26355685131195333</v>
      </c>
      <c r="T12" s="8">
        <f t="shared" si="9"/>
        <v>0.37784256559766766</v>
      </c>
      <c r="U12" s="8">
        <f t="shared" si="10"/>
        <v>0.36268221574344023</v>
      </c>
      <c r="V12" s="8">
        <f t="shared" si="11"/>
        <v>0.64139941690962099</v>
      </c>
      <c r="W12" s="8">
        <f t="shared" si="12"/>
        <v>0.53679484676947098</v>
      </c>
      <c r="X12" s="48">
        <f t="shared" si="13"/>
        <v>0.493572448817648</v>
      </c>
    </row>
    <row r="13" spans="1:24" ht="14.5" customHeight="1" x14ac:dyDescent="0.2">
      <c r="A13" s="45" t="s">
        <v>86</v>
      </c>
      <c r="B13" s="49">
        <v>438902</v>
      </c>
      <c r="C13" s="23">
        <v>1788</v>
      </c>
      <c r="D13" s="7">
        <f t="shared" si="0"/>
        <v>0.3837733419188667</v>
      </c>
      <c r="E13" s="47">
        <v>642</v>
      </c>
      <c r="F13" s="47">
        <v>679</v>
      </c>
      <c r="G13" s="47">
        <v>650</v>
      </c>
      <c r="H13" s="8">
        <f t="shared" si="1"/>
        <v>0.35906040268456374</v>
      </c>
      <c r="I13" s="8">
        <f t="shared" si="2"/>
        <v>0.37975391498881433</v>
      </c>
      <c r="J13" s="8">
        <f t="shared" si="3"/>
        <v>0.36353467561521252</v>
      </c>
      <c r="K13" s="8">
        <f t="shared" si="4"/>
        <v>0.73881431767337813</v>
      </c>
      <c r="L13" s="8">
        <f t="shared" si="5"/>
        <v>0.55064610254272617</v>
      </c>
      <c r="M13" s="48">
        <f t="shared" si="6"/>
        <v>0.49656226126814362</v>
      </c>
      <c r="N13" s="23">
        <v>2871</v>
      </c>
      <c r="O13" s="7">
        <f t="shared" si="7"/>
        <v>0.6162266580811333</v>
      </c>
      <c r="P13" s="47">
        <v>627</v>
      </c>
      <c r="Q13" s="47">
        <v>451</v>
      </c>
      <c r="R13" s="47">
        <v>659</v>
      </c>
      <c r="S13" s="8">
        <f t="shared" si="8"/>
        <v>0.21839080459770116</v>
      </c>
      <c r="T13" s="8">
        <f t="shared" si="9"/>
        <v>0.15708812260536398</v>
      </c>
      <c r="U13" s="8">
        <f t="shared" si="10"/>
        <v>0.22953674677812608</v>
      </c>
      <c r="V13" s="8">
        <f t="shared" si="11"/>
        <v>0.37547892720306514</v>
      </c>
      <c r="W13" s="8">
        <f t="shared" si="12"/>
        <v>0.44935389745727389</v>
      </c>
      <c r="X13" s="48">
        <f t="shared" si="13"/>
        <v>0.50343773873185638</v>
      </c>
    </row>
    <row r="14" spans="1:24" ht="14.5" customHeight="1" x14ac:dyDescent="0.2">
      <c r="A14" s="45" t="s">
        <v>81</v>
      </c>
      <c r="B14" s="49">
        <v>488054</v>
      </c>
      <c r="C14" s="23">
        <v>2395</v>
      </c>
      <c r="D14" s="7">
        <f t="shared" si="0"/>
        <v>0.37609924623115576</v>
      </c>
      <c r="E14" s="47">
        <v>941</v>
      </c>
      <c r="F14" s="47">
        <v>759</v>
      </c>
      <c r="G14" s="47">
        <v>817</v>
      </c>
      <c r="H14" s="8">
        <f t="shared" si="1"/>
        <v>0.39290187891440503</v>
      </c>
      <c r="I14" s="8">
        <f t="shared" si="2"/>
        <v>0.31691022964509397</v>
      </c>
      <c r="J14" s="8">
        <f t="shared" si="3"/>
        <v>0.34112734864300626</v>
      </c>
      <c r="K14" s="8">
        <f t="shared" si="4"/>
        <v>0.70981210855949894</v>
      </c>
      <c r="L14" s="8">
        <f t="shared" si="5"/>
        <v>0.51530766899060321</v>
      </c>
      <c r="M14" s="48">
        <f t="shared" si="6"/>
        <v>0.52846054333764558</v>
      </c>
      <c r="N14" s="23">
        <v>3973</v>
      </c>
      <c r="O14" s="7">
        <f t="shared" si="7"/>
        <v>0.62390075376884424</v>
      </c>
      <c r="P14" s="47">
        <v>1179</v>
      </c>
      <c r="Q14" s="47">
        <v>420</v>
      </c>
      <c r="R14" s="47">
        <v>729</v>
      </c>
      <c r="S14" s="8">
        <f t="shared" si="8"/>
        <v>0.29675308331235845</v>
      </c>
      <c r="T14" s="8">
        <f t="shared" si="9"/>
        <v>0.10571356657437704</v>
      </c>
      <c r="U14" s="8">
        <f t="shared" si="10"/>
        <v>0.18348854769695444</v>
      </c>
      <c r="V14" s="8">
        <f t="shared" si="11"/>
        <v>0.40246664988673547</v>
      </c>
      <c r="W14" s="8">
        <f t="shared" si="12"/>
        <v>0.48469233100939679</v>
      </c>
      <c r="X14" s="48">
        <f t="shared" si="13"/>
        <v>0.47153945666235447</v>
      </c>
    </row>
    <row r="15" spans="1:24" ht="14.5" customHeight="1" x14ac:dyDescent="0.2">
      <c r="A15" s="45" t="s">
        <v>91</v>
      </c>
      <c r="B15" s="49">
        <v>370843</v>
      </c>
      <c r="C15" s="23">
        <v>1626</v>
      </c>
      <c r="D15" s="7">
        <f t="shared" si="0"/>
        <v>0.36053215077605322</v>
      </c>
      <c r="E15" s="47">
        <v>299</v>
      </c>
      <c r="F15" s="47">
        <v>567</v>
      </c>
      <c r="G15" s="47">
        <v>184</v>
      </c>
      <c r="H15" s="8">
        <f t="shared" si="1"/>
        <v>0.18388683886838869</v>
      </c>
      <c r="I15" s="8">
        <f t="shared" si="2"/>
        <v>0.34870848708487084</v>
      </c>
      <c r="J15" s="8">
        <f t="shared" si="3"/>
        <v>0.11316113161131611</v>
      </c>
      <c r="K15" s="8">
        <f t="shared" si="4"/>
        <v>0.53259532595325954</v>
      </c>
      <c r="L15" s="8">
        <f t="shared" si="5"/>
        <v>0.464343163538874</v>
      </c>
      <c r="M15" s="48">
        <f t="shared" si="6"/>
        <v>0.28134556574923547</v>
      </c>
      <c r="N15" s="23">
        <v>2884</v>
      </c>
      <c r="O15" s="7">
        <f t="shared" si="7"/>
        <v>0.63946784922394684</v>
      </c>
      <c r="P15" s="47">
        <v>854</v>
      </c>
      <c r="Q15" s="47">
        <v>145</v>
      </c>
      <c r="R15" s="47">
        <v>470</v>
      </c>
      <c r="S15" s="8">
        <f t="shared" si="8"/>
        <v>0.29611650485436891</v>
      </c>
      <c r="T15" s="8">
        <f t="shared" si="9"/>
        <v>5.0277392510402218E-2</v>
      </c>
      <c r="U15" s="8">
        <f t="shared" si="10"/>
        <v>0.16296809986130376</v>
      </c>
      <c r="V15" s="8">
        <f t="shared" si="11"/>
        <v>0.34639389736477116</v>
      </c>
      <c r="W15" s="8">
        <f t="shared" si="12"/>
        <v>0.53565683646112605</v>
      </c>
      <c r="X15" s="48">
        <f t="shared" si="13"/>
        <v>0.71865443425076447</v>
      </c>
    </row>
    <row r="16" spans="1:24" ht="14.5" customHeight="1" x14ac:dyDescent="0.2">
      <c r="A16" s="45" t="s">
        <v>111</v>
      </c>
      <c r="B16" s="49">
        <v>178909</v>
      </c>
      <c r="C16" s="23">
        <v>848</v>
      </c>
      <c r="D16" s="7">
        <f t="shared" si="0"/>
        <v>0.35765499789118516</v>
      </c>
      <c r="E16" s="47">
        <v>524</v>
      </c>
      <c r="F16" s="47">
        <v>88</v>
      </c>
      <c r="G16" s="47">
        <v>242</v>
      </c>
      <c r="H16" s="8">
        <f t="shared" si="1"/>
        <v>0.61792452830188682</v>
      </c>
      <c r="I16" s="8">
        <f t="shared" si="2"/>
        <v>0.10377358490566038</v>
      </c>
      <c r="J16" s="8">
        <f t="shared" si="3"/>
        <v>0.28537735849056606</v>
      </c>
      <c r="K16" s="8">
        <f t="shared" si="4"/>
        <v>0.72169811320754718</v>
      </c>
      <c r="L16" s="8">
        <f t="shared" si="5"/>
        <v>0.37824474660074164</v>
      </c>
      <c r="M16" s="48">
        <f t="shared" si="6"/>
        <v>0.36281859070464767</v>
      </c>
      <c r="N16" s="23">
        <v>1523</v>
      </c>
      <c r="O16" s="7">
        <f t="shared" si="7"/>
        <v>0.64234500210881484</v>
      </c>
      <c r="P16" s="47">
        <v>839</v>
      </c>
      <c r="Q16" s="47">
        <v>167</v>
      </c>
      <c r="R16" s="47">
        <v>425</v>
      </c>
      <c r="S16" s="8">
        <f t="shared" si="8"/>
        <v>0.5508864084044649</v>
      </c>
      <c r="T16" s="8">
        <f t="shared" si="9"/>
        <v>0.10965200262639527</v>
      </c>
      <c r="U16" s="8">
        <f t="shared" si="10"/>
        <v>0.27905449770190416</v>
      </c>
      <c r="V16" s="8">
        <f t="shared" si="11"/>
        <v>0.6605384110308602</v>
      </c>
      <c r="W16" s="8">
        <f t="shared" si="12"/>
        <v>0.6217552533992583</v>
      </c>
      <c r="X16" s="48">
        <f t="shared" si="13"/>
        <v>0.63718140929535227</v>
      </c>
    </row>
    <row r="17" spans="1:24" ht="14.5" customHeight="1" x14ac:dyDescent="0.2">
      <c r="A17" s="45" t="s">
        <v>186</v>
      </c>
      <c r="B17" s="49">
        <v>5915520</v>
      </c>
      <c r="C17" s="23">
        <v>28419</v>
      </c>
      <c r="D17" s="7">
        <f t="shared" si="0"/>
        <v>0.35756614954893745</v>
      </c>
      <c r="E17" s="47">
        <v>3797</v>
      </c>
      <c r="F17" s="47">
        <v>7475</v>
      </c>
      <c r="G17" s="47">
        <v>4595</v>
      </c>
      <c r="H17" s="8">
        <f t="shared" si="1"/>
        <v>0.13360779760019706</v>
      </c>
      <c r="I17" s="8">
        <f t="shared" si="2"/>
        <v>0.26302825574439637</v>
      </c>
      <c r="J17" s="8">
        <f t="shared" si="3"/>
        <v>0.16168760336394666</v>
      </c>
      <c r="K17" s="8">
        <f t="shared" si="4"/>
        <v>0.3966360533445934</v>
      </c>
      <c r="L17" s="8">
        <f t="shared" si="5"/>
        <v>0.49774794665724631</v>
      </c>
      <c r="M17" s="48">
        <f t="shared" si="6"/>
        <v>0.4624132031800342</v>
      </c>
      <c r="N17" s="23">
        <v>51060</v>
      </c>
      <c r="O17" s="7">
        <f t="shared" si="7"/>
        <v>0.64243385045106249</v>
      </c>
      <c r="P17" s="47">
        <v>9410</v>
      </c>
      <c r="Q17" s="47">
        <v>1964</v>
      </c>
      <c r="R17" s="47">
        <v>5342</v>
      </c>
      <c r="S17" s="8">
        <f t="shared" si="8"/>
        <v>0.18429298864081473</v>
      </c>
      <c r="T17" s="8">
        <f t="shared" si="9"/>
        <v>3.8464551508029771E-2</v>
      </c>
      <c r="U17" s="8">
        <f t="shared" si="10"/>
        <v>0.10462201331766549</v>
      </c>
      <c r="V17" s="8">
        <f t="shared" si="11"/>
        <v>0.2227575401488445</v>
      </c>
      <c r="W17" s="8">
        <f t="shared" si="12"/>
        <v>0.50225205334275369</v>
      </c>
      <c r="X17" s="48">
        <f t="shared" si="13"/>
        <v>0.5375867968199658</v>
      </c>
    </row>
    <row r="18" spans="1:24" ht="14.5" customHeight="1" x14ac:dyDescent="0.2">
      <c r="A18" s="45" t="s">
        <v>195</v>
      </c>
      <c r="B18" s="49">
        <v>843294</v>
      </c>
      <c r="C18" s="23">
        <v>3594</v>
      </c>
      <c r="D18" s="7">
        <f t="shared" si="0"/>
        <v>0.35111371629542792</v>
      </c>
      <c r="E18" s="47">
        <v>1194</v>
      </c>
      <c r="F18" s="47">
        <v>915</v>
      </c>
      <c r="G18" s="47">
        <v>1068</v>
      </c>
      <c r="H18" s="8">
        <f t="shared" si="1"/>
        <v>0.332220367278798</v>
      </c>
      <c r="I18" s="8">
        <f t="shared" si="2"/>
        <v>0.25459098497495825</v>
      </c>
      <c r="J18" s="8">
        <f t="shared" si="3"/>
        <v>0.29716193656093487</v>
      </c>
      <c r="K18" s="8">
        <f t="shared" si="4"/>
        <v>0.58681135225375625</v>
      </c>
      <c r="L18" s="8">
        <f t="shared" si="5"/>
        <v>0.47986348122866895</v>
      </c>
      <c r="M18" s="48">
        <f t="shared" si="6"/>
        <v>0.57204070701660414</v>
      </c>
      <c r="N18" s="23">
        <v>6642</v>
      </c>
      <c r="O18" s="7">
        <f t="shared" si="7"/>
        <v>0.64888628370457213</v>
      </c>
      <c r="P18" s="47">
        <v>1925</v>
      </c>
      <c r="Q18" s="47">
        <v>361</v>
      </c>
      <c r="R18" s="47">
        <v>799</v>
      </c>
      <c r="S18" s="8">
        <f t="shared" si="8"/>
        <v>0.2898223426678711</v>
      </c>
      <c r="T18" s="8">
        <f t="shared" si="9"/>
        <v>5.435109906654622E-2</v>
      </c>
      <c r="U18" s="8">
        <f t="shared" si="10"/>
        <v>0.12029509183980729</v>
      </c>
      <c r="V18" s="8">
        <f t="shared" si="11"/>
        <v>0.34417344173441733</v>
      </c>
      <c r="W18" s="8">
        <f t="shared" si="12"/>
        <v>0.52013651877133105</v>
      </c>
      <c r="X18" s="48">
        <f t="shared" si="13"/>
        <v>0.4279592929833958</v>
      </c>
    </row>
    <row r="19" spans="1:24" ht="14.5" customHeight="1" x14ac:dyDescent="0.2">
      <c r="A19" s="45" t="s">
        <v>205</v>
      </c>
      <c r="B19" s="49">
        <v>715125</v>
      </c>
      <c r="C19" s="23">
        <v>3667</v>
      </c>
      <c r="D19" s="7">
        <f t="shared" si="0"/>
        <v>0.32604250022228148</v>
      </c>
      <c r="E19" s="47">
        <v>1651</v>
      </c>
      <c r="F19" s="47">
        <v>655</v>
      </c>
      <c r="G19" s="47">
        <v>1058</v>
      </c>
      <c r="H19" s="8">
        <f t="shared" si="1"/>
        <v>0.45023179710935368</v>
      </c>
      <c r="I19" s="8">
        <f t="shared" si="2"/>
        <v>0.17862012544314154</v>
      </c>
      <c r="J19" s="8">
        <f t="shared" si="3"/>
        <v>0.28851922552495229</v>
      </c>
      <c r="K19" s="8">
        <f t="shared" si="4"/>
        <v>0.62885192255249522</v>
      </c>
      <c r="L19" s="8">
        <f t="shared" si="5"/>
        <v>0.3637797759899038</v>
      </c>
      <c r="M19" s="48">
        <f t="shared" si="6"/>
        <v>0.34395318595578672</v>
      </c>
      <c r="N19" s="23">
        <v>7580</v>
      </c>
      <c r="O19" s="7">
        <f t="shared" si="7"/>
        <v>0.67395749977771846</v>
      </c>
      <c r="P19" s="47">
        <v>3718</v>
      </c>
      <c r="Q19" s="47">
        <v>315</v>
      </c>
      <c r="R19" s="47">
        <v>2018</v>
      </c>
      <c r="S19" s="8">
        <f t="shared" si="8"/>
        <v>0.49050131926121371</v>
      </c>
      <c r="T19" s="8">
        <f t="shared" si="9"/>
        <v>4.1556728232189977E-2</v>
      </c>
      <c r="U19" s="8">
        <f t="shared" si="10"/>
        <v>0.26622691292875988</v>
      </c>
      <c r="V19" s="8">
        <f t="shared" si="11"/>
        <v>0.53205804749340369</v>
      </c>
      <c r="W19" s="8">
        <f t="shared" si="12"/>
        <v>0.63622022401009626</v>
      </c>
      <c r="X19" s="48">
        <f t="shared" si="13"/>
        <v>0.65604681404421328</v>
      </c>
    </row>
    <row r="20" spans="1:24" ht="14.5" customHeight="1" x14ac:dyDescent="0.2">
      <c r="A20" s="45" t="s">
        <v>187</v>
      </c>
      <c r="B20" s="49">
        <v>6406416</v>
      </c>
      <c r="C20" s="23">
        <v>31745</v>
      </c>
      <c r="D20" s="7">
        <f t="shared" si="0"/>
        <v>0.32597087877107594</v>
      </c>
      <c r="E20" s="47">
        <v>4241</v>
      </c>
      <c r="F20" s="47">
        <v>15342</v>
      </c>
      <c r="G20" s="47">
        <v>11148</v>
      </c>
      <c r="H20" s="8">
        <f t="shared" si="1"/>
        <v>0.13359584186486062</v>
      </c>
      <c r="I20" s="8">
        <f t="shared" si="2"/>
        <v>0.48328870688297371</v>
      </c>
      <c r="J20" s="8">
        <f t="shared" si="3"/>
        <v>0.35117341313592693</v>
      </c>
      <c r="K20" s="8">
        <f t="shared" si="4"/>
        <v>0.61688454874783427</v>
      </c>
      <c r="L20" s="8">
        <f t="shared" si="5"/>
        <v>0.40820027514903906</v>
      </c>
      <c r="M20" s="48">
        <f t="shared" si="6"/>
        <v>0.4330497611001049</v>
      </c>
      <c r="N20" s="23">
        <v>65641</v>
      </c>
      <c r="O20" s="7">
        <f t="shared" si="7"/>
        <v>0.67402912122892411</v>
      </c>
      <c r="P20" s="47">
        <v>12009</v>
      </c>
      <c r="Q20" s="47">
        <v>16382</v>
      </c>
      <c r="R20" s="47">
        <v>14595</v>
      </c>
      <c r="S20" s="8">
        <f t="shared" si="8"/>
        <v>0.18294968083971908</v>
      </c>
      <c r="T20" s="8">
        <f t="shared" si="9"/>
        <v>0.24956962873813623</v>
      </c>
      <c r="U20" s="8">
        <f t="shared" si="10"/>
        <v>0.2223457899788242</v>
      </c>
      <c r="V20" s="8">
        <f t="shared" si="11"/>
        <v>0.43251930957785528</v>
      </c>
      <c r="W20" s="8">
        <f t="shared" si="12"/>
        <v>0.59179972485096088</v>
      </c>
      <c r="X20" s="48">
        <f t="shared" si="13"/>
        <v>0.56695023889989515</v>
      </c>
    </row>
    <row r="21" spans="1:24" ht="14.5" customHeight="1" x14ac:dyDescent="0.2">
      <c r="A21" s="45" t="s">
        <v>80</v>
      </c>
      <c r="B21" s="49">
        <v>941261</v>
      </c>
      <c r="C21" s="23">
        <v>3383</v>
      </c>
      <c r="D21" s="7">
        <f t="shared" si="0"/>
        <v>0.32179206696471035</v>
      </c>
      <c r="E21" s="47">
        <v>482</v>
      </c>
      <c r="F21" s="47">
        <v>916</v>
      </c>
      <c r="G21" s="47">
        <v>666</v>
      </c>
      <c r="H21" s="8">
        <f t="shared" si="1"/>
        <v>0.14247709133904818</v>
      </c>
      <c r="I21" s="8">
        <f t="shared" si="2"/>
        <v>0.27076559266922851</v>
      </c>
      <c r="J21" s="8">
        <f t="shared" si="3"/>
        <v>0.19686668637304167</v>
      </c>
      <c r="K21" s="8">
        <f t="shared" si="4"/>
        <v>0.41324268400827668</v>
      </c>
      <c r="L21" s="8">
        <f t="shared" si="5"/>
        <v>0.44087038789025546</v>
      </c>
      <c r="M21" s="48">
        <f t="shared" si="6"/>
        <v>0.46346555323590816</v>
      </c>
      <c r="N21" s="23">
        <v>7130</v>
      </c>
      <c r="O21" s="7">
        <f t="shared" si="7"/>
        <v>0.67820793303528959</v>
      </c>
      <c r="P21" s="47">
        <v>1709</v>
      </c>
      <c r="Q21" s="47">
        <v>64</v>
      </c>
      <c r="R21" s="47">
        <v>771</v>
      </c>
      <c r="S21" s="8">
        <f t="shared" si="8"/>
        <v>0.2396914446002805</v>
      </c>
      <c r="T21" s="8">
        <f t="shared" si="9"/>
        <v>8.9761570827489486E-3</v>
      </c>
      <c r="U21" s="8">
        <f t="shared" si="10"/>
        <v>0.10813464235624123</v>
      </c>
      <c r="V21" s="8">
        <f t="shared" si="11"/>
        <v>0.24866760168302945</v>
      </c>
      <c r="W21" s="8">
        <f t="shared" si="12"/>
        <v>0.55912961210974454</v>
      </c>
      <c r="X21" s="48">
        <f t="shared" si="13"/>
        <v>0.5365344467640919</v>
      </c>
    </row>
    <row r="22" spans="1:24" ht="14.5" customHeight="1" x14ac:dyDescent="0.2">
      <c r="A22" s="45" t="s">
        <v>281</v>
      </c>
      <c r="B22" s="49">
        <v>3252324</v>
      </c>
      <c r="C22" s="23">
        <v>12869</v>
      </c>
      <c r="D22" s="7">
        <f t="shared" si="0"/>
        <v>0.31672081118330381</v>
      </c>
      <c r="E22" s="47">
        <v>2980</v>
      </c>
      <c r="F22" s="47">
        <v>3345</v>
      </c>
      <c r="G22" s="47">
        <v>3074</v>
      </c>
      <c r="H22" s="8">
        <f t="shared" si="1"/>
        <v>0.23156422410443703</v>
      </c>
      <c r="I22" s="8">
        <f t="shared" si="2"/>
        <v>0.25992695625145701</v>
      </c>
      <c r="J22" s="8">
        <f t="shared" si="3"/>
        <v>0.23886859895873805</v>
      </c>
      <c r="K22" s="8">
        <f t="shared" si="4"/>
        <v>0.49149118035589401</v>
      </c>
      <c r="L22" s="8">
        <f t="shared" si="5"/>
        <v>0.41456380677721699</v>
      </c>
      <c r="M22" s="48">
        <f t="shared" si="6"/>
        <v>0.42196293754289638</v>
      </c>
      <c r="N22" s="23">
        <v>27763</v>
      </c>
      <c r="O22" s="7">
        <f t="shared" si="7"/>
        <v>0.68327918881669625</v>
      </c>
      <c r="P22" s="47">
        <v>6823</v>
      </c>
      <c r="Q22" s="47">
        <v>2109</v>
      </c>
      <c r="R22" s="47">
        <v>4211</v>
      </c>
      <c r="S22" s="8">
        <f t="shared" si="8"/>
        <v>0.24575874365162267</v>
      </c>
      <c r="T22" s="8">
        <f t="shared" si="9"/>
        <v>7.5964413067752048E-2</v>
      </c>
      <c r="U22" s="8">
        <f t="shared" si="10"/>
        <v>0.15167669200014408</v>
      </c>
      <c r="V22" s="8">
        <f t="shared" si="11"/>
        <v>0.32172315671937468</v>
      </c>
      <c r="W22" s="8">
        <f t="shared" si="12"/>
        <v>0.58543619322278295</v>
      </c>
      <c r="X22" s="48">
        <f t="shared" si="13"/>
        <v>0.57803706245710362</v>
      </c>
    </row>
    <row r="23" spans="1:24" ht="14.5" customHeight="1" x14ac:dyDescent="0.2">
      <c r="A23" s="45" t="s">
        <v>88</v>
      </c>
      <c r="B23" s="49">
        <v>456245</v>
      </c>
      <c r="C23" s="23">
        <v>2318</v>
      </c>
      <c r="D23" s="7">
        <f t="shared" si="0"/>
        <v>0.31101569837649268</v>
      </c>
      <c r="E23" s="47">
        <v>869</v>
      </c>
      <c r="F23" s="47">
        <v>624</v>
      </c>
      <c r="G23" s="47">
        <v>1125</v>
      </c>
      <c r="H23" s="8">
        <f t="shared" si="1"/>
        <v>0.37489214840379637</v>
      </c>
      <c r="I23" s="8">
        <f t="shared" si="2"/>
        <v>0.26919758412424505</v>
      </c>
      <c r="J23" s="8">
        <f t="shared" si="3"/>
        <v>0.48533218291630714</v>
      </c>
      <c r="K23" s="8">
        <f t="shared" si="4"/>
        <v>0.64408973252804147</v>
      </c>
      <c r="L23" s="8">
        <f t="shared" si="5"/>
        <v>0.32421281216069492</v>
      </c>
      <c r="M23" s="48">
        <f t="shared" si="6"/>
        <v>0.41883842144452715</v>
      </c>
      <c r="N23" s="23">
        <v>5135</v>
      </c>
      <c r="O23" s="7">
        <f t="shared" si="7"/>
        <v>0.68898430162350732</v>
      </c>
      <c r="P23" s="47">
        <v>2812</v>
      </c>
      <c r="Q23" s="47">
        <v>300</v>
      </c>
      <c r="R23" s="47">
        <v>1561</v>
      </c>
      <c r="S23" s="8">
        <f t="shared" si="8"/>
        <v>0.54761441090555019</v>
      </c>
      <c r="T23" s="8">
        <f t="shared" si="9"/>
        <v>5.842259006815969E-2</v>
      </c>
      <c r="U23" s="8">
        <f t="shared" si="10"/>
        <v>0.30399221032132423</v>
      </c>
      <c r="V23" s="8">
        <f t="shared" si="11"/>
        <v>0.60603700097370983</v>
      </c>
      <c r="W23" s="8">
        <f t="shared" si="12"/>
        <v>0.67578718783930514</v>
      </c>
      <c r="X23" s="48">
        <f t="shared" si="13"/>
        <v>0.58116157855547279</v>
      </c>
    </row>
    <row r="24" spans="1:24" ht="14.5" customHeight="1" x14ac:dyDescent="0.2">
      <c r="A24" s="45" t="s">
        <v>315</v>
      </c>
      <c r="B24" s="49">
        <v>963253</v>
      </c>
      <c r="C24" s="23">
        <v>4675</v>
      </c>
      <c r="D24" s="7">
        <f t="shared" si="0"/>
        <v>0.3096641716897397</v>
      </c>
      <c r="E24" s="47">
        <v>2523</v>
      </c>
      <c r="F24" s="47">
        <v>1380</v>
      </c>
      <c r="G24" s="47">
        <v>2806</v>
      </c>
      <c r="H24" s="8">
        <f t="shared" si="1"/>
        <v>0.53967914438502673</v>
      </c>
      <c r="I24" s="8">
        <f t="shared" si="2"/>
        <v>0.29518716577540105</v>
      </c>
      <c r="J24" s="8">
        <f t="shared" si="3"/>
        <v>0.60021390374331551</v>
      </c>
      <c r="K24" s="8">
        <f t="shared" si="4"/>
        <v>0.83486631016042778</v>
      </c>
      <c r="L24" s="8">
        <f t="shared" si="5"/>
        <v>0.38620621413021966</v>
      </c>
      <c r="M24" s="48">
        <f t="shared" si="6"/>
        <v>0.43809523809523809</v>
      </c>
      <c r="N24" s="23">
        <v>10422</v>
      </c>
      <c r="O24" s="7">
        <f t="shared" si="7"/>
        <v>0.6903358283102603</v>
      </c>
      <c r="P24" s="47">
        <v>5387</v>
      </c>
      <c r="Q24" s="47">
        <v>816</v>
      </c>
      <c r="R24" s="47">
        <v>3599</v>
      </c>
      <c r="S24" s="8">
        <f t="shared" si="8"/>
        <v>0.51688735367491845</v>
      </c>
      <c r="T24" s="8">
        <f t="shared" si="9"/>
        <v>7.8295912492803682E-2</v>
      </c>
      <c r="U24" s="8">
        <f t="shared" si="10"/>
        <v>0.34532719247745153</v>
      </c>
      <c r="V24" s="8">
        <f t="shared" si="11"/>
        <v>0.5951832661677221</v>
      </c>
      <c r="W24" s="8">
        <f t="shared" si="12"/>
        <v>0.61379378586978028</v>
      </c>
      <c r="X24" s="48">
        <f t="shared" si="13"/>
        <v>0.56190476190476191</v>
      </c>
    </row>
    <row r="25" spans="1:24" ht="14.5" customHeight="1" x14ac:dyDescent="0.2">
      <c r="A25" s="45" t="s">
        <v>188</v>
      </c>
      <c r="B25" s="49">
        <v>3671109</v>
      </c>
      <c r="C25" s="23">
        <v>14550</v>
      </c>
      <c r="D25" s="7">
        <f t="shared" si="0"/>
        <v>0.30766953542957431</v>
      </c>
      <c r="E25" s="47">
        <v>3567</v>
      </c>
      <c r="F25" s="47">
        <v>3160</v>
      </c>
      <c r="G25" s="47">
        <v>3082</v>
      </c>
      <c r="H25" s="8">
        <f t="shared" si="1"/>
        <v>0.24515463917525773</v>
      </c>
      <c r="I25" s="8">
        <f t="shared" si="2"/>
        <v>0.21718213058419245</v>
      </c>
      <c r="J25" s="8">
        <f t="shared" si="3"/>
        <v>0.21182130584192441</v>
      </c>
      <c r="K25" s="8">
        <f t="shared" si="4"/>
        <v>0.46233676975945015</v>
      </c>
      <c r="L25" s="8">
        <f t="shared" si="5"/>
        <v>0.42141201528534739</v>
      </c>
      <c r="M25" s="48">
        <f t="shared" si="6"/>
        <v>0.35247026532479414</v>
      </c>
      <c r="N25" s="23">
        <v>32741</v>
      </c>
      <c r="O25" s="7">
        <f t="shared" si="7"/>
        <v>0.69233046457042569</v>
      </c>
      <c r="P25" s="47">
        <v>6808</v>
      </c>
      <c r="Q25" s="47">
        <v>2428</v>
      </c>
      <c r="R25" s="47">
        <v>5662</v>
      </c>
      <c r="S25" s="8">
        <f t="shared" si="8"/>
        <v>0.20793500503955287</v>
      </c>
      <c r="T25" s="8">
        <f t="shared" si="9"/>
        <v>7.4157783818453921E-2</v>
      </c>
      <c r="U25" s="8">
        <f t="shared" si="10"/>
        <v>0.17293301976115574</v>
      </c>
      <c r="V25" s="8">
        <f t="shared" si="11"/>
        <v>0.28209278885800676</v>
      </c>
      <c r="W25" s="8">
        <f t="shared" si="12"/>
        <v>0.57858798471465267</v>
      </c>
      <c r="X25" s="48">
        <f t="shared" si="13"/>
        <v>0.6475297346752058</v>
      </c>
    </row>
    <row r="26" spans="1:24" ht="14.5" customHeight="1" x14ac:dyDescent="0.2">
      <c r="A26" s="45" t="s">
        <v>189</v>
      </c>
      <c r="B26" s="49">
        <v>4782505</v>
      </c>
      <c r="C26" s="23">
        <v>16278</v>
      </c>
      <c r="D26" s="7">
        <f t="shared" si="0"/>
        <v>0.30411957029425501</v>
      </c>
      <c r="E26" s="47">
        <v>6666</v>
      </c>
      <c r="F26" s="47">
        <v>901</v>
      </c>
      <c r="G26" s="47">
        <v>3348</v>
      </c>
      <c r="H26" s="8">
        <f t="shared" si="1"/>
        <v>0.40950976778474013</v>
      </c>
      <c r="I26" s="8">
        <f t="shared" si="2"/>
        <v>5.5350780194127043E-2</v>
      </c>
      <c r="J26" s="8">
        <f t="shared" si="3"/>
        <v>0.20567637301879838</v>
      </c>
      <c r="K26" s="8">
        <f t="shared" si="4"/>
        <v>0.46486054797886717</v>
      </c>
      <c r="L26" s="8">
        <f t="shared" si="5"/>
        <v>0.43513513513513513</v>
      </c>
      <c r="M26" s="48">
        <f t="shared" si="6"/>
        <v>0.41949630372133817</v>
      </c>
      <c r="N26" s="23">
        <v>37247</v>
      </c>
      <c r="O26" s="7">
        <f t="shared" si="7"/>
        <v>0.69588042970574493</v>
      </c>
      <c r="P26" s="47">
        <v>8768</v>
      </c>
      <c r="Q26" s="47">
        <v>1055</v>
      </c>
      <c r="R26" s="47">
        <v>4633</v>
      </c>
      <c r="S26" s="8">
        <f t="shared" si="8"/>
        <v>0.23540150884635005</v>
      </c>
      <c r="T26" s="8">
        <f t="shared" si="9"/>
        <v>2.8324428813058768E-2</v>
      </c>
      <c r="U26" s="8">
        <f t="shared" si="10"/>
        <v>0.12438585657905335</v>
      </c>
      <c r="V26" s="8">
        <f t="shared" si="11"/>
        <v>0.26372593765940883</v>
      </c>
      <c r="W26" s="8">
        <f t="shared" si="12"/>
        <v>0.56486486486486487</v>
      </c>
      <c r="X26" s="48">
        <f t="shared" si="13"/>
        <v>0.58050369627866183</v>
      </c>
    </row>
    <row r="27" spans="1:24" ht="14.5" customHeight="1" x14ac:dyDescent="0.2">
      <c r="A27" s="45" t="s">
        <v>106</v>
      </c>
      <c r="B27" s="49">
        <v>153013</v>
      </c>
      <c r="C27" s="23">
        <v>777</v>
      </c>
      <c r="D27" s="7">
        <f t="shared" si="0"/>
        <v>0.30151338766006985</v>
      </c>
      <c r="E27" s="47">
        <v>580</v>
      </c>
      <c r="F27" s="47">
        <v>169</v>
      </c>
      <c r="G27" s="47">
        <v>588</v>
      </c>
      <c r="H27" s="8">
        <f t="shared" si="1"/>
        <v>0.74646074646074645</v>
      </c>
      <c r="I27" s="8">
        <f t="shared" si="2"/>
        <v>0.21750321750321749</v>
      </c>
      <c r="J27" s="8">
        <f t="shared" si="3"/>
        <v>0.7567567567567568</v>
      </c>
      <c r="K27" s="8">
        <f t="shared" si="4"/>
        <v>0.963963963963964</v>
      </c>
      <c r="L27" s="8">
        <f t="shared" si="5"/>
        <v>0.40884279475982532</v>
      </c>
      <c r="M27" s="48">
        <f t="shared" si="6"/>
        <v>0.56321839080459768</v>
      </c>
      <c r="N27" s="23">
        <v>1800</v>
      </c>
      <c r="O27" s="7">
        <f t="shared" si="7"/>
        <v>0.69848661233993015</v>
      </c>
      <c r="P27" s="47">
        <v>852</v>
      </c>
      <c r="Q27" s="47">
        <v>231</v>
      </c>
      <c r="R27" s="47">
        <v>456</v>
      </c>
      <c r="S27" s="8">
        <f t="shared" si="8"/>
        <v>0.47333333333333333</v>
      </c>
      <c r="T27" s="8">
        <f t="shared" si="9"/>
        <v>0.12833333333333333</v>
      </c>
      <c r="U27" s="8">
        <f t="shared" si="10"/>
        <v>0.25333333333333335</v>
      </c>
      <c r="V27" s="8">
        <f t="shared" si="11"/>
        <v>0.60166666666666668</v>
      </c>
      <c r="W27" s="8">
        <f t="shared" si="12"/>
        <v>0.59115720524017468</v>
      </c>
      <c r="X27" s="48">
        <f t="shared" si="13"/>
        <v>0.43678160919540232</v>
      </c>
    </row>
    <row r="28" spans="1:24" ht="14.5" customHeight="1" x14ac:dyDescent="0.2">
      <c r="A28" s="45" t="s">
        <v>85</v>
      </c>
      <c r="B28" s="49">
        <v>265896</v>
      </c>
      <c r="C28" s="23">
        <v>1523</v>
      </c>
      <c r="D28" s="7">
        <f t="shared" si="0"/>
        <v>0.30057233076771267</v>
      </c>
      <c r="E28" s="47">
        <v>261</v>
      </c>
      <c r="F28" s="47">
        <v>956</v>
      </c>
      <c r="G28" s="47">
        <v>931</v>
      </c>
      <c r="H28" s="8">
        <f t="shared" si="1"/>
        <v>0.17137229152987524</v>
      </c>
      <c r="I28" s="8">
        <f t="shared" si="2"/>
        <v>0.62770847012475373</v>
      </c>
      <c r="J28" s="8">
        <f t="shared" si="3"/>
        <v>0.61129349967170055</v>
      </c>
      <c r="K28" s="8">
        <f t="shared" si="4"/>
        <v>0.79908076165462905</v>
      </c>
      <c r="L28" s="8">
        <f t="shared" si="5"/>
        <v>0.34524822695035462</v>
      </c>
      <c r="M28" s="48">
        <f t="shared" si="6"/>
        <v>0.38598673300165837</v>
      </c>
      <c r="N28" s="23">
        <v>3544</v>
      </c>
      <c r="O28" s="7">
        <f t="shared" si="7"/>
        <v>0.69942766923228739</v>
      </c>
      <c r="P28" s="47">
        <v>903</v>
      </c>
      <c r="Q28" s="47">
        <v>1405</v>
      </c>
      <c r="R28" s="47">
        <v>1481</v>
      </c>
      <c r="S28" s="8">
        <f t="shared" si="8"/>
        <v>0.25479683972911965</v>
      </c>
      <c r="T28" s="8">
        <f t="shared" si="9"/>
        <v>0.39644469525959369</v>
      </c>
      <c r="U28" s="8">
        <f t="shared" si="10"/>
        <v>0.41788939051918733</v>
      </c>
      <c r="V28" s="8">
        <f t="shared" si="11"/>
        <v>0.65124153498871329</v>
      </c>
      <c r="W28" s="8">
        <f t="shared" si="12"/>
        <v>0.65475177304964538</v>
      </c>
      <c r="X28" s="48">
        <f t="shared" si="13"/>
        <v>0.61401326699834158</v>
      </c>
    </row>
    <row r="29" spans="1:24" ht="14.5" customHeight="1" x14ac:dyDescent="0.2">
      <c r="A29" s="45" t="s">
        <v>190</v>
      </c>
      <c r="B29" s="49">
        <v>2069873</v>
      </c>
      <c r="C29" s="23">
        <v>7574</v>
      </c>
      <c r="D29" s="7">
        <f t="shared" si="0"/>
        <v>0.2955015411025711</v>
      </c>
      <c r="E29" s="47">
        <v>605</v>
      </c>
      <c r="F29" s="47">
        <v>2915</v>
      </c>
      <c r="G29" s="47">
        <v>2257</v>
      </c>
      <c r="H29" s="8">
        <f t="shared" si="1"/>
        <v>7.9878531819382093E-2</v>
      </c>
      <c r="I29" s="8">
        <f t="shared" si="2"/>
        <v>0.38486928967520467</v>
      </c>
      <c r="J29" s="8">
        <f t="shared" si="3"/>
        <v>0.29799313440718245</v>
      </c>
      <c r="K29" s="8">
        <f t="shared" si="4"/>
        <v>0.46474782149458677</v>
      </c>
      <c r="L29" s="8">
        <f t="shared" si="5"/>
        <v>0.31809145129224653</v>
      </c>
      <c r="M29" s="48">
        <f t="shared" si="6"/>
        <v>0.33591308230391426</v>
      </c>
      <c r="N29" s="23">
        <v>18057</v>
      </c>
      <c r="O29" s="7">
        <f t="shared" si="7"/>
        <v>0.7044984588974289</v>
      </c>
      <c r="P29" s="47">
        <v>5676</v>
      </c>
      <c r="Q29" s="47">
        <v>1870</v>
      </c>
      <c r="R29" s="47">
        <v>4462</v>
      </c>
      <c r="S29" s="8">
        <f t="shared" si="8"/>
        <v>0.31433792988868581</v>
      </c>
      <c r="T29" s="8">
        <f t="shared" si="9"/>
        <v>0.10356094589355928</v>
      </c>
      <c r="U29" s="8">
        <f t="shared" si="10"/>
        <v>0.24710638533532703</v>
      </c>
      <c r="V29" s="8">
        <f t="shared" si="11"/>
        <v>0.41789887578224511</v>
      </c>
      <c r="W29" s="8">
        <f t="shared" si="12"/>
        <v>0.68190854870775353</v>
      </c>
      <c r="X29" s="48">
        <f t="shared" si="13"/>
        <v>0.66408691769608574</v>
      </c>
    </row>
    <row r="30" spans="1:24" ht="14.5" customHeight="1" x14ac:dyDescent="0.2">
      <c r="A30" s="45" t="s">
        <v>24</v>
      </c>
      <c r="B30" s="49">
        <v>104475</v>
      </c>
      <c r="C30" s="23">
        <v>443</v>
      </c>
      <c r="D30" s="7">
        <f t="shared" si="0"/>
        <v>0.29474384564204925</v>
      </c>
      <c r="E30" s="47">
        <v>0</v>
      </c>
      <c r="F30" s="47">
        <v>6</v>
      </c>
      <c r="G30" s="47">
        <v>64</v>
      </c>
      <c r="H30" s="8">
        <f t="shared" si="1"/>
        <v>0</v>
      </c>
      <c r="I30" s="8">
        <f t="shared" si="2"/>
        <v>1.3544018058690745E-2</v>
      </c>
      <c r="J30" s="8">
        <f t="shared" si="3"/>
        <v>0.14446952595936793</v>
      </c>
      <c r="K30" s="8">
        <f t="shared" si="4"/>
        <v>1.3544018058690745E-2</v>
      </c>
      <c r="L30" s="8">
        <f t="shared" si="5"/>
        <v>9.5087163232963554E-3</v>
      </c>
      <c r="M30" s="48">
        <f t="shared" si="6"/>
        <v>0.13278008298755187</v>
      </c>
      <c r="N30" s="23">
        <v>1060</v>
      </c>
      <c r="O30" s="7">
        <f t="shared" si="7"/>
        <v>0.70525615435795075</v>
      </c>
      <c r="P30" s="47">
        <v>484</v>
      </c>
      <c r="Q30" s="47">
        <v>141</v>
      </c>
      <c r="R30" s="47">
        <v>418</v>
      </c>
      <c r="S30" s="8">
        <f t="shared" si="8"/>
        <v>0.45660377358490567</v>
      </c>
      <c r="T30" s="8">
        <f t="shared" si="9"/>
        <v>0.1330188679245283</v>
      </c>
      <c r="U30" s="8">
        <f t="shared" si="10"/>
        <v>0.39433962264150946</v>
      </c>
      <c r="V30" s="8">
        <f t="shared" si="11"/>
        <v>0.589622641509434</v>
      </c>
      <c r="W30" s="8">
        <f t="shared" si="12"/>
        <v>0.99049128367670369</v>
      </c>
      <c r="X30" s="48">
        <f t="shared" si="13"/>
        <v>0.86721991701244816</v>
      </c>
    </row>
    <row r="31" spans="1:24" ht="14.5" customHeight="1" x14ac:dyDescent="0.2">
      <c r="A31" s="45" t="s">
        <v>191</v>
      </c>
      <c r="B31" s="49">
        <v>2242437</v>
      </c>
      <c r="C31" s="23">
        <v>8129</v>
      </c>
      <c r="D31" s="7">
        <f t="shared" si="0"/>
        <v>0.29419854511237381</v>
      </c>
      <c r="E31" s="47">
        <v>2443</v>
      </c>
      <c r="F31" s="47">
        <v>1890</v>
      </c>
      <c r="G31" s="47">
        <v>2050</v>
      </c>
      <c r="H31" s="8">
        <f t="shared" si="1"/>
        <v>0.30052897035305698</v>
      </c>
      <c r="I31" s="8">
        <f t="shared" si="2"/>
        <v>0.23250092262270883</v>
      </c>
      <c r="J31" s="8">
        <f t="shared" si="3"/>
        <v>0.25218354041087465</v>
      </c>
      <c r="K31" s="8">
        <f t="shared" si="4"/>
        <v>0.53302989297576575</v>
      </c>
      <c r="L31" s="8">
        <f t="shared" si="5"/>
        <v>0.33051106025934401</v>
      </c>
      <c r="M31" s="48">
        <f t="shared" si="6"/>
        <v>0.30817799158147924</v>
      </c>
      <c r="N31" s="23">
        <v>19502</v>
      </c>
      <c r="O31" s="7">
        <f t="shared" si="7"/>
        <v>0.70580145488762625</v>
      </c>
      <c r="P31" s="47">
        <v>7269</v>
      </c>
      <c r="Q31" s="47">
        <v>1508</v>
      </c>
      <c r="R31" s="47">
        <v>4602</v>
      </c>
      <c r="S31" s="8">
        <f t="shared" si="8"/>
        <v>0.3727310019485181</v>
      </c>
      <c r="T31" s="8">
        <f t="shared" si="9"/>
        <v>7.7325402522818179E-2</v>
      </c>
      <c r="U31" s="8">
        <f t="shared" si="10"/>
        <v>0.23597579735411753</v>
      </c>
      <c r="V31" s="8">
        <f t="shared" si="11"/>
        <v>0.45005640447133627</v>
      </c>
      <c r="W31" s="8">
        <f t="shared" si="12"/>
        <v>0.66948893974065604</v>
      </c>
      <c r="X31" s="48">
        <f t="shared" si="13"/>
        <v>0.69182200841852071</v>
      </c>
    </row>
    <row r="32" spans="1:24" ht="14.5" customHeight="1" x14ac:dyDescent="0.2">
      <c r="A32" s="45" t="s">
        <v>129</v>
      </c>
      <c r="B32" s="49">
        <v>203406</v>
      </c>
      <c r="C32" s="23">
        <v>837</v>
      </c>
      <c r="D32" s="7">
        <f t="shared" si="0"/>
        <v>0.29153605015673983</v>
      </c>
      <c r="E32" s="47">
        <v>389</v>
      </c>
      <c r="F32" s="47">
        <v>160</v>
      </c>
      <c r="G32" s="47">
        <v>247</v>
      </c>
      <c r="H32" s="8">
        <f t="shared" si="1"/>
        <v>0.46475507765830348</v>
      </c>
      <c r="I32" s="8">
        <f t="shared" si="2"/>
        <v>0.1911589008363202</v>
      </c>
      <c r="J32" s="8">
        <f t="shared" si="3"/>
        <v>0.29510155316606929</v>
      </c>
      <c r="K32" s="8">
        <f t="shared" si="4"/>
        <v>0.65591397849462363</v>
      </c>
      <c r="L32" s="8">
        <f t="shared" si="5"/>
        <v>0.3048306496390894</v>
      </c>
      <c r="M32" s="48">
        <f t="shared" si="6"/>
        <v>0.26054852320675104</v>
      </c>
      <c r="N32" s="23">
        <v>2034</v>
      </c>
      <c r="O32" s="7">
        <f t="shared" si="7"/>
        <v>0.70846394984326022</v>
      </c>
      <c r="P32" s="47">
        <v>1049</v>
      </c>
      <c r="Q32" s="47">
        <v>203</v>
      </c>
      <c r="R32" s="47">
        <v>701</v>
      </c>
      <c r="S32" s="8">
        <f t="shared" si="8"/>
        <v>0.515732546705998</v>
      </c>
      <c r="T32" s="8">
        <f t="shared" si="9"/>
        <v>9.9803343166175021E-2</v>
      </c>
      <c r="U32" s="8">
        <f t="shared" si="10"/>
        <v>0.34464110127826941</v>
      </c>
      <c r="V32" s="8">
        <f t="shared" si="11"/>
        <v>0.615535889872173</v>
      </c>
      <c r="W32" s="8">
        <f t="shared" si="12"/>
        <v>0.69516935036091065</v>
      </c>
      <c r="X32" s="48">
        <f t="shared" si="13"/>
        <v>0.73945147679324896</v>
      </c>
    </row>
    <row r="33" spans="1:24" ht="14.5" customHeight="1" x14ac:dyDescent="0.2">
      <c r="A33" s="45" t="s">
        <v>103</v>
      </c>
      <c r="B33" s="49">
        <v>263621</v>
      </c>
      <c r="C33" s="23">
        <v>886</v>
      </c>
      <c r="D33" s="7">
        <f t="shared" si="0"/>
        <v>0.28916449086161877</v>
      </c>
      <c r="E33" s="47">
        <v>237</v>
      </c>
      <c r="F33" s="47">
        <v>270</v>
      </c>
      <c r="G33" s="47">
        <v>383</v>
      </c>
      <c r="H33" s="8">
        <f t="shared" si="1"/>
        <v>0.26749435665914223</v>
      </c>
      <c r="I33" s="8">
        <f t="shared" si="2"/>
        <v>0.30474040632054178</v>
      </c>
      <c r="J33" s="8">
        <f t="shared" si="3"/>
        <v>0.43227990970654628</v>
      </c>
      <c r="K33" s="8">
        <f t="shared" si="4"/>
        <v>0.57223476297968401</v>
      </c>
      <c r="L33" s="8">
        <f t="shared" si="5"/>
        <v>0.31510254816656308</v>
      </c>
      <c r="M33" s="48">
        <f t="shared" si="6"/>
        <v>0.33923826395039858</v>
      </c>
      <c r="N33" s="23">
        <v>2178</v>
      </c>
      <c r="O33" s="7">
        <f t="shared" si="7"/>
        <v>0.71083550913838123</v>
      </c>
      <c r="P33" s="47">
        <v>990</v>
      </c>
      <c r="Q33" s="47">
        <v>112</v>
      </c>
      <c r="R33" s="47">
        <v>746</v>
      </c>
      <c r="S33" s="8">
        <f t="shared" si="8"/>
        <v>0.45454545454545453</v>
      </c>
      <c r="T33" s="8">
        <f t="shared" si="9"/>
        <v>5.1423324150596875E-2</v>
      </c>
      <c r="U33" s="8">
        <f t="shared" si="10"/>
        <v>0.34251606978879706</v>
      </c>
      <c r="V33" s="8">
        <f t="shared" si="11"/>
        <v>0.50596877869605139</v>
      </c>
      <c r="W33" s="8">
        <f t="shared" si="12"/>
        <v>0.68489745183343687</v>
      </c>
      <c r="X33" s="48">
        <f t="shared" si="13"/>
        <v>0.66076173604960142</v>
      </c>
    </row>
    <row r="34" spans="1:24" ht="14.5" customHeight="1" x14ac:dyDescent="0.2">
      <c r="A34" s="45" t="s">
        <v>192</v>
      </c>
      <c r="B34" s="49">
        <v>6830759</v>
      </c>
      <c r="C34" s="23">
        <v>26200</v>
      </c>
      <c r="D34" s="7">
        <f t="shared" si="0"/>
        <v>0.28754554633653806</v>
      </c>
      <c r="E34" s="47">
        <v>2848</v>
      </c>
      <c r="F34" s="47">
        <v>12615</v>
      </c>
      <c r="G34" s="47">
        <v>9348</v>
      </c>
      <c r="H34" s="8">
        <f t="shared" si="1"/>
        <v>0.10870229007633588</v>
      </c>
      <c r="I34" s="8">
        <f t="shared" si="2"/>
        <v>0.4814885496183206</v>
      </c>
      <c r="J34" s="8">
        <f t="shared" si="3"/>
        <v>0.356793893129771</v>
      </c>
      <c r="K34" s="8">
        <f t="shared" si="4"/>
        <v>0.59019083969465647</v>
      </c>
      <c r="L34" s="8">
        <f t="shared" si="5"/>
        <v>0.38835170906899064</v>
      </c>
      <c r="M34" s="48">
        <f t="shared" si="6"/>
        <v>0.41676326348640214</v>
      </c>
      <c r="N34" s="23">
        <v>64916</v>
      </c>
      <c r="O34" s="7">
        <f t="shared" si="7"/>
        <v>0.71245445366346194</v>
      </c>
      <c r="P34" s="47">
        <v>11023</v>
      </c>
      <c r="Q34" s="47">
        <v>13331</v>
      </c>
      <c r="R34" s="47">
        <v>13082</v>
      </c>
      <c r="S34" s="8">
        <f t="shared" si="8"/>
        <v>0.16980405447039251</v>
      </c>
      <c r="T34" s="8">
        <f t="shared" si="9"/>
        <v>0.2053576930186703</v>
      </c>
      <c r="U34" s="8">
        <f t="shared" si="10"/>
        <v>0.20152196684946699</v>
      </c>
      <c r="V34" s="8">
        <f t="shared" si="11"/>
        <v>0.37516174748906278</v>
      </c>
      <c r="W34" s="8">
        <f t="shared" si="12"/>
        <v>0.61164829093100936</v>
      </c>
      <c r="X34" s="48">
        <f t="shared" si="13"/>
        <v>0.58323673651359786</v>
      </c>
    </row>
    <row r="35" spans="1:24" x14ac:dyDescent="0.2">
      <c r="A35" s="45" t="s">
        <v>123</v>
      </c>
      <c r="B35" s="49">
        <v>169374</v>
      </c>
      <c r="C35" s="23">
        <v>867</v>
      </c>
      <c r="D35" s="7">
        <f t="shared" si="0"/>
        <v>0.28613861386138612</v>
      </c>
      <c r="E35" s="47">
        <v>378</v>
      </c>
      <c r="F35" s="47">
        <v>306</v>
      </c>
      <c r="G35" s="47">
        <v>442</v>
      </c>
      <c r="H35" s="8">
        <f t="shared" si="1"/>
        <v>0.43598615916955019</v>
      </c>
      <c r="I35" s="8">
        <f t="shared" si="2"/>
        <v>0.35294117647058826</v>
      </c>
      <c r="J35" s="8">
        <f t="shared" si="3"/>
        <v>0.50980392156862742</v>
      </c>
      <c r="K35" s="8">
        <f t="shared" si="4"/>
        <v>0.78892733564013839</v>
      </c>
      <c r="L35" s="8">
        <f t="shared" si="5"/>
        <v>0.36</v>
      </c>
      <c r="M35" s="48">
        <f t="shared" si="6"/>
        <v>0.33947772657450076</v>
      </c>
      <c r="N35" s="23">
        <v>2163</v>
      </c>
      <c r="O35" s="7">
        <f t="shared" si="7"/>
        <v>0.71386138613861383</v>
      </c>
      <c r="P35" s="47">
        <v>1095</v>
      </c>
      <c r="Q35" s="47">
        <v>121</v>
      </c>
      <c r="R35" s="47">
        <v>860</v>
      </c>
      <c r="S35" s="8">
        <f t="shared" si="8"/>
        <v>0.50624133148404993</v>
      </c>
      <c r="T35" s="8">
        <f t="shared" si="9"/>
        <v>5.5940822931114194E-2</v>
      </c>
      <c r="U35" s="8">
        <f t="shared" si="10"/>
        <v>0.39759593157651413</v>
      </c>
      <c r="V35" s="8">
        <f t="shared" si="11"/>
        <v>0.56218215441516417</v>
      </c>
      <c r="W35" s="8">
        <f t="shared" si="12"/>
        <v>0.64</v>
      </c>
      <c r="X35" s="48">
        <f t="shared" si="13"/>
        <v>0.66052227342549918</v>
      </c>
    </row>
    <row r="36" spans="1:24" x14ac:dyDescent="0.2">
      <c r="A36" s="45" t="s">
        <v>92</v>
      </c>
      <c r="B36" s="49">
        <v>497605</v>
      </c>
      <c r="C36" s="23">
        <v>1506</v>
      </c>
      <c r="D36" s="7">
        <f t="shared" si="0"/>
        <v>0.27888888888888891</v>
      </c>
      <c r="E36" s="47">
        <v>452</v>
      </c>
      <c r="F36" s="47">
        <v>464</v>
      </c>
      <c r="G36" s="47">
        <v>423</v>
      </c>
      <c r="H36" s="8">
        <f t="shared" si="1"/>
        <v>0.30013280212483401</v>
      </c>
      <c r="I36" s="8">
        <f t="shared" si="2"/>
        <v>0.30810092961487384</v>
      </c>
      <c r="J36" s="8">
        <f t="shared" si="3"/>
        <v>0.28087649402390436</v>
      </c>
      <c r="K36" s="8">
        <f t="shared" si="4"/>
        <v>0.60823373173970785</v>
      </c>
      <c r="L36" s="8">
        <f t="shared" si="5"/>
        <v>0.43723150357995227</v>
      </c>
      <c r="M36" s="48">
        <f t="shared" si="6"/>
        <v>0.40324118207816967</v>
      </c>
      <c r="N36" s="23">
        <v>3894</v>
      </c>
      <c r="O36" s="7">
        <f t="shared" si="7"/>
        <v>0.72111111111111115</v>
      </c>
      <c r="P36" s="47">
        <v>867</v>
      </c>
      <c r="Q36" s="47">
        <v>312</v>
      </c>
      <c r="R36" s="47">
        <v>626</v>
      </c>
      <c r="S36" s="8">
        <f t="shared" si="8"/>
        <v>0.22265023112480739</v>
      </c>
      <c r="T36" s="8">
        <f t="shared" si="9"/>
        <v>8.0123266563944529E-2</v>
      </c>
      <c r="U36" s="8">
        <f t="shared" si="10"/>
        <v>0.16076014381099127</v>
      </c>
      <c r="V36" s="8">
        <f t="shared" si="11"/>
        <v>0.30277349768875195</v>
      </c>
      <c r="W36" s="8">
        <f t="shared" si="12"/>
        <v>0.56276849642004778</v>
      </c>
      <c r="X36" s="48">
        <f t="shared" si="13"/>
        <v>0.59675881792183028</v>
      </c>
    </row>
    <row r="37" spans="1:24" x14ac:dyDescent="0.2">
      <c r="A37" s="45" t="s">
        <v>122</v>
      </c>
      <c r="B37" s="49">
        <v>155038</v>
      </c>
      <c r="C37" s="23">
        <v>576</v>
      </c>
      <c r="D37" s="7">
        <f t="shared" si="0"/>
        <v>0.2742857142857143</v>
      </c>
      <c r="E37" s="47">
        <v>226</v>
      </c>
      <c r="F37" s="47">
        <v>127</v>
      </c>
      <c r="G37" s="47">
        <v>293</v>
      </c>
      <c r="H37" s="8">
        <f t="shared" si="1"/>
        <v>0.3923611111111111</v>
      </c>
      <c r="I37" s="8">
        <f t="shared" si="2"/>
        <v>0.2204861111111111</v>
      </c>
      <c r="J37" s="8">
        <f t="shared" si="3"/>
        <v>0.50868055555555558</v>
      </c>
      <c r="K37" s="8">
        <f t="shared" si="4"/>
        <v>0.61284722222222221</v>
      </c>
      <c r="L37" s="8">
        <f t="shared" si="5"/>
        <v>0.30668983492615115</v>
      </c>
      <c r="M37" s="48">
        <f t="shared" si="6"/>
        <v>0.3795336787564767</v>
      </c>
      <c r="N37" s="23">
        <v>1524</v>
      </c>
      <c r="O37" s="7">
        <f t="shared" si="7"/>
        <v>0.72571428571428576</v>
      </c>
      <c r="P37" s="47">
        <v>613</v>
      </c>
      <c r="Q37" s="47">
        <v>185</v>
      </c>
      <c r="R37" s="47">
        <v>479</v>
      </c>
      <c r="S37" s="8">
        <f t="shared" si="8"/>
        <v>0.40223097112860895</v>
      </c>
      <c r="T37" s="8">
        <f t="shared" si="9"/>
        <v>0.12139107611548557</v>
      </c>
      <c r="U37" s="8">
        <f t="shared" si="10"/>
        <v>0.3143044619422572</v>
      </c>
      <c r="V37" s="8">
        <f t="shared" si="11"/>
        <v>0.52362204724409445</v>
      </c>
      <c r="W37" s="8">
        <f t="shared" si="12"/>
        <v>0.69331016507384879</v>
      </c>
      <c r="X37" s="48">
        <f t="shared" si="13"/>
        <v>0.6204663212435233</v>
      </c>
    </row>
    <row r="38" spans="1:24" x14ac:dyDescent="0.2">
      <c r="A38" s="45" t="s">
        <v>95</v>
      </c>
      <c r="B38" s="49">
        <v>247572</v>
      </c>
      <c r="C38" s="23">
        <v>1022</v>
      </c>
      <c r="D38" s="7">
        <f t="shared" si="0"/>
        <v>0.27289719626168224</v>
      </c>
      <c r="E38" s="47">
        <v>226</v>
      </c>
      <c r="F38" s="47">
        <v>621</v>
      </c>
      <c r="G38" s="47">
        <v>298</v>
      </c>
      <c r="H38" s="8">
        <f t="shared" si="1"/>
        <v>0.22113502935420742</v>
      </c>
      <c r="I38" s="8">
        <f t="shared" si="2"/>
        <v>0.60763209393346385</v>
      </c>
      <c r="J38" s="8">
        <f t="shared" si="3"/>
        <v>0.29158512720156554</v>
      </c>
      <c r="K38" s="8">
        <f t="shared" si="4"/>
        <v>0.82876712328767121</v>
      </c>
      <c r="L38" s="8">
        <f t="shared" si="5"/>
        <v>0.34770114942528735</v>
      </c>
      <c r="M38" s="48">
        <f t="shared" si="6"/>
        <v>0.21270521056388295</v>
      </c>
      <c r="N38" s="23">
        <v>2723</v>
      </c>
      <c r="O38" s="7">
        <f t="shared" si="7"/>
        <v>0.7271028037383177</v>
      </c>
      <c r="P38" s="47">
        <v>1187</v>
      </c>
      <c r="Q38" s="47">
        <v>402</v>
      </c>
      <c r="R38" s="47">
        <v>1103</v>
      </c>
      <c r="S38" s="8">
        <f t="shared" si="8"/>
        <v>0.43591626882115314</v>
      </c>
      <c r="T38" s="8">
        <f t="shared" si="9"/>
        <v>0.14763128901946382</v>
      </c>
      <c r="U38" s="8">
        <f t="shared" si="10"/>
        <v>0.40506793977230993</v>
      </c>
      <c r="V38" s="8">
        <f t="shared" si="11"/>
        <v>0.58354755784061696</v>
      </c>
      <c r="W38" s="8">
        <f t="shared" si="12"/>
        <v>0.6522988505747126</v>
      </c>
      <c r="X38" s="48">
        <f t="shared" si="13"/>
        <v>0.78729478943611708</v>
      </c>
    </row>
    <row r="39" spans="1:24" x14ac:dyDescent="0.2">
      <c r="A39" s="45" t="s">
        <v>90</v>
      </c>
      <c r="B39" s="49">
        <v>987053</v>
      </c>
      <c r="C39" s="23">
        <v>3922</v>
      </c>
      <c r="D39" s="7">
        <f t="shared" si="0"/>
        <v>0.26839115855744883</v>
      </c>
      <c r="E39" s="47">
        <v>1007</v>
      </c>
      <c r="F39" s="47">
        <v>233</v>
      </c>
      <c r="G39" s="47">
        <v>642</v>
      </c>
      <c r="H39" s="8">
        <f t="shared" si="1"/>
        <v>0.25675675675675674</v>
      </c>
      <c r="I39" s="8">
        <f t="shared" si="2"/>
        <v>5.9408465068842425E-2</v>
      </c>
      <c r="J39" s="8">
        <f t="shared" si="3"/>
        <v>0.16369199388067313</v>
      </c>
      <c r="K39" s="8">
        <f t="shared" si="4"/>
        <v>0.3161652218255992</v>
      </c>
      <c r="L39" s="8">
        <f t="shared" si="5"/>
        <v>0.32614413466596526</v>
      </c>
      <c r="M39" s="48">
        <f t="shared" si="6"/>
        <v>0.29763560500695413</v>
      </c>
      <c r="N39" s="23">
        <v>10691</v>
      </c>
      <c r="O39" s="7">
        <f t="shared" si="7"/>
        <v>0.73160884144255112</v>
      </c>
      <c r="P39" s="47">
        <v>2396</v>
      </c>
      <c r="Q39" s="47">
        <v>166</v>
      </c>
      <c r="R39" s="47">
        <v>1515</v>
      </c>
      <c r="S39" s="8">
        <f t="shared" si="8"/>
        <v>0.22411374052941727</v>
      </c>
      <c r="T39" s="8">
        <f t="shared" si="9"/>
        <v>1.5527078851370311E-2</v>
      </c>
      <c r="U39" s="8">
        <f t="shared" si="10"/>
        <v>0.14170797867365073</v>
      </c>
      <c r="V39" s="8">
        <f t="shared" si="11"/>
        <v>0.23964081938078757</v>
      </c>
      <c r="W39" s="8">
        <f t="shared" si="12"/>
        <v>0.67385586533403474</v>
      </c>
      <c r="X39" s="48">
        <f t="shared" si="13"/>
        <v>0.70236439499304593</v>
      </c>
    </row>
    <row r="40" spans="1:24" x14ac:dyDescent="0.2">
      <c r="A40" s="45" t="s">
        <v>193</v>
      </c>
      <c r="B40" s="49">
        <v>4431315</v>
      </c>
      <c r="C40" s="23">
        <v>15734</v>
      </c>
      <c r="D40" s="7">
        <f t="shared" si="0"/>
        <v>0.2599930598013781</v>
      </c>
      <c r="E40" s="47">
        <v>5361</v>
      </c>
      <c r="F40" s="47">
        <v>4255</v>
      </c>
      <c r="G40" s="47">
        <v>5408</v>
      </c>
      <c r="H40" s="8">
        <f t="shared" si="1"/>
        <v>0.34072708783526123</v>
      </c>
      <c r="I40" s="8">
        <f t="shared" si="2"/>
        <v>0.27043345620948267</v>
      </c>
      <c r="J40" s="8">
        <f t="shared" si="3"/>
        <v>0.34371424939621203</v>
      </c>
      <c r="K40" s="8">
        <f t="shared" si="4"/>
        <v>0.61116054404474385</v>
      </c>
      <c r="L40" s="8">
        <f t="shared" si="5"/>
        <v>0.30950465093823426</v>
      </c>
      <c r="M40" s="48">
        <f t="shared" si="6"/>
        <v>0.32329029172644669</v>
      </c>
      <c r="N40" s="23">
        <v>44783</v>
      </c>
      <c r="O40" s="7">
        <f t="shared" si="7"/>
        <v>0.7400069401986219</v>
      </c>
      <c r="P40" s="47">
        <v>16969</v>
      </c>
      <c r="Q40" s="47">
        <v>4484</v>
      </c>
      <c r="R40" s="47">
        <v>11320</v>
      </c>
      <c r="S40" s="8">
        <f t="shared" si="8"/>
        <v>0.37891610655829222</v>
      </c>
      <c r="T40" s="8">
        <f t="shared" si="9"/>
        <v>0.10012728044123886</v>
      </c>
      <c r="U40" s="8">
        <f t="shared" si="10"/>
        <v>0.2527744903199875</v>
      </c>
      <c r="V40" s="8">
        <f t="shared" si="11"/>
        <v>0.47904338699953108</v>
      </c>
      <c r="W40" s="8">
        <f t="shared" si="12"/>
        <v>0.6904953490617658</v>
      </c>
      <c r="X40" s="48">
        <f t="shared" si="13"/>
        <v>0.67670970827355337</v>
      </c>
    </row>
    <row r="41" spans="1:24" x14ac:dyDescent="0.2">
      <c r="A41" s="45" t="s">
        <v>110</v>
      </c>
      <c r="B41" s="49">
        <v>429455</v>
      </c>
      <c r="C41" s="23">
        <v>1308</v>
      </c>
      <c r="D41" s="7">
        <f t="shared" si="0"/>
        <v>0.25768321513002362</v>
      </c>
      <c r="E41" s="47">
        <v>549</v>
      </c>
      <c r="F41" s="47">
        <v>194</v>
      </c>
      <c r="G41" s="47">
        <v>263</v>
      </c>
      <c r="H41" s="8">
        <f t="shared" si="1"/>
        <v>0.41972477064220182</v>
      </c>
      <c r="I41" s="8">
        <f t="shared" si="2"/>
        <v>0.14831804281345565</v>
      </c>
      <c r="J41" s="8">
        <f t="shared" si="3"/>
        <v>0.20107033639143732</v>
      </c>
      <c r="K41" s="8">
        <f t="shared" si="4"/>
        <v>0.56804281345565755</v>
      </c>
      <c r="L41" s="8">
        <f t="shared" si="5"/>
        <v>0.35080264400377714</v>
      </c>
      <c r="M41" s="48">
        <f t="shared" si="6"/>
        <v>0.25191570881226055</v>
      </c>
      <c r="N41" s="23">
        <v>3768</v>
      </c>
      <c r="O41" s="7">
        <f t="shared" si="7"/>
        <v>0.74231678486997632</v>
      </c>
      <c r="P41" s="47">
        <v>1093</v>
      </c>
      <c r="Q41" s="47">
        <v>282</v>
      </c>
      <c r="R41" s="47">
        <v>781</v>
      </c>
      <c r="S41" s="8">
        <f t="shared" si="8"/>
        <v>0.2900743099787686</v>
      </c>
      <c r="T41" s="8">
        <f t="shared" si="9"/>
        <v>7.4840764331210188E-2</v>
      </c>
      <c r="U41" s="8">
        <f t="shared" si="10"/>
        <v>0.20727176220806795</v>
      </c>
      <c r="V41" s="8">
        <f t="shared" si="11"/>
        <v>0.36491507430997877</v>
      </c>
      <c r="W41" s="8">
        <f t="shared" si="12"/>
        <v>0.64919735599622286</v>
      </c>
      <c r="X41" s="48">
        <f t="shared" si="13"/>
        <v>0.74808429118773945</v>
      </c>
    </row>
    <row r="42" spans="1:24" x14ac:dyDescent="0.2">
      <c r="A42" s="45" t="s">
        <v>197</v>
      </c>
      <c r="B42" s="49">
        <v>833741</v>
      </c>
      <c r="C42" s="23">
        <v>3081</v>
      </c>
      <c r="D42" s="7">
        <f t="shared" si="0"/>
        <v>0.25726452905811625</v>
      </c>
      <c r="E42" s="47">
        <v>236</v>
      </c>
      <c r="F42" s="47">
        <v>1382</v>
      </c>
      <c r="G42" s="47">
        <v>1346</v>
      </c>
      <c r="H42" s="8">
        <f t="shared" si="1"/>
        <v>7.6598506978253808E-2</v>
      </c>
      <c r="I42" s="8">
        <f t="shared" si="2"/>
        <v>0.44855566374553718</v>
      </c>
      <c r="J42" s="8">
        <f t="shared" si="3"/>
        <v>0.43687114573190522</v>
      </c>
      <c r="K42" s="8">
        <f t="shared" si="4"/>
        <v>0.525154170723791</v>
      </c>
      <c r="L42" s="8">
        <f t="shared" si="5"/>
        <v>0.27695994522423828</v>
      </c>
      <c r="M42" s="48">
        <f t="shared" si="6"/>
        <v>0.36725784447476123</v>
      </c>
      <c r="N42" s="23">
        <v>8895</v>
      </c>
      <c r="O42" s="7">
        <f t="shared" si="7"/>
        <v>0.74273547094188375</v>
      </c>
      <c r="P42" s="47">
        <v>2079</v>
      </c>
      <c r="Q42" s="47">
        <v>2145</v>
      </c>
      <c r="R42" s="47">
        <v>2319</v>
      </c>
      <c r="S42" s="8">
        <f t="shared" si="8"/>
        <v>0.23372681281618887</v>
      </c>
      <c r="T42" s="8">
        <f t="shared" si="9"/>
        <v>0.24114671163575041</v>
      </c>
      <c r="U42" s="8">
        <f t="shared" si="10"/>
        <v>0.26070826306913997</v>
      </c>
      <c r="V42" s="8">
        <f t="shared" si="11"/>
        <v>0.47487352445193931</v>
      </c>
      <c r="W42" s="8">
        <f t="shared" si="12"/>
        <v>0.72304005477576172</v>
      </c>
      <c r="X42" s="48">
        <f t="shared" si="13"/>
        <v>0.63274215552523871</v>
      </c>
    </row>
    <row r="43" spans="1:24" x14ac:dyDescent="0.2">
      <c r="A43" s="45" t="s">
        <v>89</v>
      </c>
      <c r="B43" s="49">
        <v>190553</v>
      </c>
      <c r="C43" s="23">
        <v>700</v>
      </c>
      <c r="D43" s="7">
        <f t="shared" si="0"/>
        <v>0.25473071324599711</v>
      </c>
      <c r="E43" s="47">
        <v>21</v>
      </c>
      <c r="F43" s="47">
        <v>536</v>
      </c>
      <c r="G43" s="47">
        <v>254</v>
      </c>
      <c r="H43" s="8">
        <f t="shared" si="1"/>
        <v>0.03</v>
      </c>
      <c r="I43" s="8">
        <f t="shared" si="2"/>
        <v>0.76571428571428568</v>
      </c>
      <c r="J43" s="8">
        <f t="shared" si="3"/>
        <v>0.36285714285714288</v>
      </c>
      <c r="K43" s="8">
        <f t="shared" si="4"/>
        <v>0.79571428571428571</v>
      </c>
      <c r="L43" s="8">
        <f t="shared" si="5"/>
        <v>0.40014367816091956</v>
      </c>
      <c r="M43" s="48">
        <f t="shared" si="6"/>
        <v>0.38080959520239882</v>
      </c>
      <c r="N43" s="23">
        <v>2048</v>
      </c>
      <c r="O43" s="7">
        <f t="shared" si="7"/>
        <v>0.74526928675400295</v>
      </c>
      <c r="P43" s="47">
        <v>326</v>
      </c>
      <c r="Q43" s="47">
        <v>509</v>
      </c>
      <c r="R43" s="47">
        <v>413</v>
      </c>
      <c r="S43" s="8">
        <f t="shared" si="8"/>
        <v>0.1591796875</v>
      </c>
      <c r="T43" s="8">
        <f t="shared" si="9"/>
        <v>0.24853515625</v>
      </c>
      <c r="U43" s="8">
        <f t="shared" si="10"/>
        <v>0.20166015625</v>
      </c>
      <c r="V43" s="8">
        <f t="shared" si="11"/>
        <v>0.40771484375</v>
      </c>
      <c r="W43" s="8">
        <f t="shared" si="12"/>
        <v>0.59985632183908044</v>
      </c>
      <c r="X43" s="48">
        <f t="shared" si="13"/>
        <v>0.61919040479760123</v>
      </c>
    </row>
    <row r="44" spans="1:24" x14ac:dyDescent="0.2">
      <c r="A44" s="45" t="s">
        <v>289</v>
      </c>
      <c r="B44" s="49">
        <v>2290599</v>
      </c>
      <c r="C44" s="23">
        <v>7290</v>
      </c>
      <c r="D44" s="7">
        <f t="shared" si="0"/>
        <v>0.25448579208266425</v>
      </c>
      <c r="E44" s="47">
        <v>1099</v>
      </c>
      <c r="F44" s="47">
        <v>2822</v>
      </c>
      <c r="G44" s="47">
        <v>2783</v>
      </c>
      <c r="H44" s="8">
        <f t="shared" si="1"/>
        <v>0.15075445816186556</v>
      </c>
      <c r="I44" s="8">
        <f t="shared" si="2"/>
        <v>0.3871056241426612</v>
      </c>
      <c r="J44" s="8">
        <f t="shared" si="3"/>
        <v>0.38175582990397805</v>
      </c>
      <c r="K44" s="8">
        <f t="shared" si="4"/>
        <v>0.53786008230452675</v>
      </c>
      <c r="L44" s="8">
        <f t="shared" si="5"/>
        <v>0.2710306214142531</v>
      </c>
      <c r="M44" s="48">
        <f t="shared" si="6"/>
        <v>0.35032729103726085</v>
      </c>
      <c r="N44" s="23">
        <v>21356</v>
      </c>
      <c r="O44" s="7">
        <f t="shared" si="7"/>
        <v>0.7455142079173358</v>
      </c>
      <c r="P44" s="47">
        <v>6005</v>
      </c>
      <c r="Q44" s="47">
        <v>4541</v>
      </c>
      <c r="R44" s="47">
        <v>5161</v>
      </c>
      <c r="S44" s="8">
        <f t="shared" si="8"/>
        <v>0.28118561528376101</v>
      </c>
      <c r="T44" s="8">
        <f t="shared" si="9"/>
        <v>0.21263345195729538</v>
      </c>
      <c r="U44" s="8">
        <f t="shared" si="10"/>
        <v>0.24166510582506087</v>
      </c>
      <c r="V44" s="8">
        <f t="shared" si="11"/>
        <v>0.4938190672410564</v>
      </c>
      <c r="W44" s="8">
        <f t="shared" si="12"/>
        <v>0.72896937858574684</v>
      </c>
      <c r="X44" s="48">
        <f t="shared" si="13"/>
        <v>0.64967270896273921</v>
      </c>
    </row>
    <row r="45" spans="1:24" x14ac:dyDescent="0.2">
      <c r="A45" s="45" t="s">
        <v>83</v>
      </c>
      <c r="B45" s="49">
        <v>418777</v>
      </c>
      <c r="C45" s="23">
        <v>1664</v>
      </c>
      <c r="D45" s="7">
        <f t="shared" si="0"/>
        <v>0.25361987501905198</v>
      </c>
      <c r="E45" s="47">
        <v>130</v>
      </c>
      <c r="F45" s="47">
        <v>1189</v>
      </c>
      <c r="G45" s="47">
        <v>802</v>
      </c>
      <c r="H45" s="8">
        <f t="shared" si="1"/>
        <v>7.8125E-2</v>
      </c>
      <c r="I45" s="8">
        <f t="shared" si="2"/>
        <v>0.71454326923076927</v>
      </c>
      <c r="J45" s="8">
        <f t="shared" si="3"/>
        <v>0.48197115384615385</v>
      </c>
      <c r="K45" s="8">
        <f t="shared" si="4"/>
        <v>0.79266826923076927</v>
      </c>
      <c r="L45" s="8">
        <f t="shared" si="5"/>
        <v>0.29265586864876858</v>
      </c>
      <c r="M45" s="48">
        <f t="shared" si="6"/>
        <v>0.30881786676934925</v>
      </c>
      <c r="N45" s="23">
        <v>4897</v>
      </c>
      <c r="O45" s="7">
        <f t="shared" si="7"/>
        <v>0.74638012498094808</v>
      </c>
      <c r="P45" s="47">
        <v>1501</v>
      </c>
      <c r="Q45" s="47">
        <v>1687</v>
      </c>
      <c r="R45" s="47">
        <v>1795</v>
      </c>
      <c r="S45" s="8">
        <f t="shared" si="8"/>
        <v>0.30651419236267102</v>
      </c>
      <c r="T45" s="8">
        <f t="shared" si="9"/>
        <v>0.34449663059015723</v>
      </c>
      <c r="U45" s="8">
        <f t="shared" si="10"/>
        <v>0.36655094956095569</v>
      </c>
      <c r="V45" s="8">
        <f t="shared" si="11"/>
        <v>0.65101082295282831</v>
      </c>
      <c r="W45" s="8">
        <f t="shared" si="12"/>
        <v>0.70734413135123142</v>
      </c>
      <c r="X45" s="48">
        <f t="shared" si="13"/>
        <v>0.6911821332306507</v>
      </c>
    </row>
    <row r="46" spans="1:24" x14ac:dyDescent="0.2">
      <c r="A46" s="45" t="s">
        <v>275</v>
      </c>
      <c r="B46" s="49">
        <v>9480197</v>
      </c>
      <c r="C46" s="23">
        <v>29210</v>
      </c>
      <c r="D46" s="7">
        <f t="shared" si="0"/>
        <v>0.25028704608160679</v>
      </c>
      <c r="E46" s="47">
        <v>6964</v>
      </c>
      <c r="F46" s="47">
        <v>8260</v>
      </c>
      <c r="G46" s="47">
        <v>7160</v>
      </c>
      <c r="H46" s="8">
        <f t="shared" si="1"/>
        <v>0.23841150290996235</v>
      </c>
      <c r="I46" s="8">
        <f t="shared" si="2"/>
        <v>0.28277986990756593</v>
      </c>
      <c r="J46" s="8">
        <f t="shared" si="3"/>
        <v>0.24512153372132831</v>
      </c>
      <c r="K46" s="8">
        <f t="shared" si="4"/>
        <v>0.52119137281752825</v>
      </c>
      <c r="L46" s="8">
        <f t="shared" si="5"/>
        <v>0.3105924596050269</v>
      </c>
      <c r="M46" s="48">
        <f t="shared" si="6"/>
        <v>0.27091452571039387</v>
      </c>
      <c r="N46" s="23">
        <v>87496</v>
      </c>
      <c r="O46" s="7">
        <f t="shared" si="7"/>
        <v>0.74971295391839321</v>
      </c>
      <c r="P46" s="47">
        <v>29448</v>
      </c>
      <c r="Q46" s="47">
        <v>4344</v>
      </c>
      <c r="R46" s="47">
        <v>19269</v>
      </c>
      <c r="S46" s="8">
        <f t="shared" si="8"/>
        <v>0.33656395720947241</v>
      </c>
      <c r="T46" s="8">
        <f t="shared" si="9"/>
        <v>4.9647983907835785E-2</v>
      </c>
      <c r="U46" s="8">
        <f t="shared" si="10"/>
        <v>0.22022721038676055</v>
      </c>
      <c r="V46" s="8">
        <f t="shared" si="11"/>
        <v>0.38621194111730822</v>
      </c>
      <c r="W46" s="8">
        <f t="shared" si="12"/>
        <v>0.6894075403949731</v>
      </c>
      <c r="X46" s="48">
        <f t="shared" si="13"/>
        <v>0.72908547428960613</v>
      </c>
    </row>
    <row r="47" spans="1:24" x14ac:dyDescent="0.2">
      <c r="A47" s="45" t="s">
        <v>82</v>
      </c>
      <c r="B47" s="49">
        <v>440052</v>
      </c>
      <c r="C47" s="23">
        <v>1479</v>
      </c>
      <c r="D47" s="7">
        <f t="shared" si="0"/>
        <v>0.24502982107355864</v>
      </c>
      <c r="E47" s="47">
        <v>210</v>
      </c>
      <c r="F47" s="47">
        <v>643</v>
      </c>
      <c r="G47" s="47">
        <v>441</v>
      </c>
      <c r="H47" s="8">
        <f t="shared" si="1"/>
        <v>0.14198782961460446</v>
      </c>
      <c r="I47" s="8">
        <f t="shared" si="2"/>
        <v>0.43475321162947939</v>
      </c>
      <c r="J47" s="8">
        <f t="shared" si="3"/>
        <v>0.29817444219066935</v>
      </c>
      <c r="K47" s="8">
        <f t="shared" si="4"/>
        <v>0.57674104124408387</v>
      </c>
      <c r="L47" s="8">
        <f t="shared" si="5"/>
        <v>0.33464103570027459</v>
      </c>
      <c r="M47" s="48">
        <f t="shared" si="6"/>
        <v>0.29817444219066935</v>
      </c>
      <c r="N47" s="23">
        <v>4557</v>
      </c>
      <c r="O47" s="7">
        <f t="shared" si="7"/>
        <v>0.75497017892644136</v>
      </c>
      <c r="P47" s="47">
        <v>1180</v>
      </c>
      <c r="Q47" s="47">
        <v>516</v>
      </c>
      <c r="R47" s="47">
        <v>1038</v>
      </c>
      <c r="S47" s="8">
        <f t="shared" si="8"/>
        <v>0.2589422865920562</v>
      </c>
      <c r="T47" s="8">
        <f t="shared" si="9"/>
        <v>0.11323238973008558</v>
      </c>
      <c r="U47" s="8">
        <f t="shared" si="10"/>
        <v>0.22778143515470706</v>
      </c>
      <c r="V47" s="8">
        <f t="shared" si="11"/>
        <v>0.37217467632214174</v>
      </c>
      <c r="W47" s="8">
        <f t="shared" si="12"/>
        <v>0.66535896429972541</v>
      </c>
      <c r="X47" s="48">
        <f t="shared" si="13"/>
        <v>0.70182555780933065</v>
      </c>
    </row>
    <row r="48" spans="1:24" x14ac:dyDescent="0.2">
      <c r="A48" s="45" t="s">
        <v>294</v>
      </c>
      <c r="B48" s="49">
        <v>1984018</v>
      </c>
      <c r="C48" s="23">
        <v>5730</v>
      </c>
      <c r="D48" s="7">
        <f t="shared" si="0"/>
        <v>0.24389205754660764</v>
      </c>
      <c r="E48" s="47">
        <v>802</v>
      </c>
      <c r="F48" s="47">
        <v>2332</v>
      </c>
      <c r="G48" s="47">
        <v>1881</v>
      </c>
      <c r="H48" s="8">
        <f t="shared" si="1"/>
        <v>0.1399650959860384</v>
      </c>
      <c r="I48" s="8">
        <f t="shared" si="2"/>
        <v>0.40698080279232113</v>
      </c>
      <c r="J48" s="8">
        <f t="shared" si="3"/>
        <v>0.32827225130890053</v>
      </c>
      <c r="K48" s="8">
        <f t="shared" si="4"/>
        <v>0.54694589877835953</v>
      </c>
      <c r="L48" s="8">
        <f t="shared" si="5"/>
        <v>0.37238593155893535</v>
      </c>
      <c r="M48" s="48">
        <f t="shared" si="6"/>
        <v>0.40714285714285714</v>
      </c>
      <c r="N48" s="23">
        <v>17764</v>
      </c>
      <c r="O48" s="7">
        <f t="shared" si="7"/>
        <v>0.7561079424533923</v>
      </c>
      <c r="P48" s="47">
        <v>2819</v>
      </c>
      <c r="Q48" s="47">
        <v>2463</v>
      </c>
      <c r="R48" s="47">
        <v>2739</v>
      </c>
      <c r="S48" s="8">
        <f t="shared" si="8"/>
        <v>0.15869173609547399</v>
      </c>
      <c r="T48" s="8">
        <f t="shared" si="9"/>
        <v>0.13865120468362982</v>
      </c>
      <c r="U48" s="8">
        <f t="shared" si="10"/>
        <v>0.15418824589056518</v>
      </c>
      <c r="V48" s="8">
        <f t="shared" si="11"/>
        <v>0.29734294077910378</v>
      </c>
      <c r="W48" s="8">
        <f t="shared" si="12"/>
        <v>0.6276140684410646</v>
      </c>
      <c r="X48" s="48">
        <f t="shared" si="13"/>
        <v>0.59285714285714286</v>
      </c>
    </row>
    <row r="49" spans="1:24" x14ac:dyDescent="0.2">
      <c r="A49" s="45" t="s">
        <v>229</v>
      </c>
      <c r="B49" s="49">
        <v>530699</v>
      </c>
      <c r="C49" s="23">
        <v>1861</v>
      </c>
      <c r="D49" s="7">
        <f t="shared" si="0"/>
        <v>0.24329977774872533</v>
      </c>
      <c r="E49" s="47">
        <v>818</v>
      </c>
      <c r="F49" s="47">
        <v>356</v>
      </c>
      <c r="G49" s="47">
        <v>569</v>
      </c>
      <c r="H49" s="8">
        <f t="shared" si="1"/>
        <v>0.43954862976894143</v>
      </c>
      <c r="I49" s="8">
        <f t="shared" si="2"/>
        <v>0.19129500268672756</v>
      </c>
      <c r="J49" s="8">
        <f t="shared" si="3"/>
        <v>0.30574959699086512</v>
      </c>
      <c r="K49" s="8">
        <f t="shared" si="4"/>
        <v>0.63084363245566899</v>
      </c>
      <c r="L49" s="8">
        <f t="shared" si="5"/>
        <v>0.28704156479217602</v>
      </c>
      <c r="M49" s="48">
        <f t="shared" si="6"/>
        <v>0.24525862068965518</v>
      </c>
      <c r="N49" s="23">
        <v>5788</v>
      </c>
      <c r="O49" s="7">
        <f t="shared" si="7"/>
        <v>0.75670022225127465</v>
      </c>
      <c r="P49" s="47">
        <v>2505</v>
      </c>
      <c r="Q49" s="47">
        <v>411</v>
      </c>
      <c r="R49" s="47">
        <v>1751</v>
      </c>
      <c r="S49" s="8">
        <f t="shared" si="8"/>
        <v>0.43279198341395991</v>
      </c>
      <c r="T49" s="8">
        <f t="shared" si="9"/>
        <v>7.1008984105044914E-2</v>
      </c>
      <c r="U49" s="8">
        <f t="shared" si="10"/>
        <v>0.30252246026261231</v>
      </c>
      <c r="V49" s="8">
        <f t="shared" si="11"/>
        <v>0.50380096751900483</v>
      </c>
      <c r="W49" s="8">
        <f t="shared" si="12"/>
        <v>0.71295843520782398</v>
      </c>
      <c r="X49" s="48">
        <f t="shared" si="13"/>
        <v>0.7547413793103448</v>
      </c>
    </row>
    <row r="50" spans="1:24" x14ac:dyDescent="0.2">
      <c r="A50" s="45" t="s">
        <v>321</v>
      </c>
      <c r="B50" s="49">
        <v>871035</v>
      </c>
      <c r="C50" s="23">
        <v>3148</v>
      </c>
      <c r="D50" s="7">
        <f t="shared" si="0"/>
        <v>0.23426105075159995</v>
      </c>
      <c r="E50" s="47">
        <v>1625</v>
      </c>
      <c r="F50" s="47">
        <v>816</v>
      </c>
      <c r="G50" s="47">
        <v>1360</v>
      </c>
      <c r="H50" s="8">
        <f t="shared" si="1"/>
        <v>0.51620076238881829</v>
      </c>
      <c r="I50" s="8">
        <f t="shared" si="2"/>
        <v>0.25921219822109276</v>
      </c>
      <c r="J50" s="8">
        <f t="shared" si="3"/>
        <v>0.43202033036848791</v>
      </c>
      <c r="K50" s="8">
        <f t="shared" si="4"/>
        <v>0.77541296060991105</v>
      </c>
      <c r="L50" s="8">
        <f t="shared" si="5"/>
        <v>0.30604312938816447</v>
      </c>
      <c r="M50" s="48">
        <f t="shared" si="6"/>
        <v>0.28722280887011614</v>
      </c>
      <c r="N50" s="23">
        <v>10290</v>
      </c>
      <c r="O50" s="7">
        <f t="shared" si="7"/>
        <v>0.76573894924840002</v>
      </c>
      <c r="P50" s="47">
        <v>4753</v>
      </c>
      <c r="Q50" s="47">
        <v>782</v>
      </c>
      <c r="R50" s="47">
        <v>3375</v>
      </c>
      <c r="S50" s="8">
        <f t="shared" si="8"/>
        <v>0.46190476190476193</v>
      </c>
      <c r="T50" s="8">
        <f t="shared" si="9"/>
        <v>7.5996112730806614E-2</v>
      </c>
      <c r="U50" s="8">
        <f t="shared" si="10"/>
        <v>0.32798833819241985</v>
      </c>
      <c r="V50" s="8">
        <f t="shared" si="11"/>
        <v>0.53790087463556846</v>
      </c>
      <c r="W50" s="8">
        <f t="shared" si="12"/>
        <v>0.69395687061183553</v>
      </c>
      <c r="X50" s="48">
        <f t="shared" si="13"/>
        <v>0.7127771911298838</v>
      </c>
    </row>
    <row r="51" spans="1:24" x14ac:dyDescent="0.2">
      <c r="A51" s="45" t="s">
        <v>303</v>
      </c>
      <c r="B51" s="49">
        <v>1302804</v>
      </c>
      <c r="C51" s="23">
        <v>3983</v>
      </c>
      <c r="D51" s="7">
        <f t="shared" si="0"/>
        <v>0.2323532843308832</v>
      </c>
      <c r="E51" s="47">
        <v>417</v>
      </c>
      <c r="F51" s="47">
        <v>1989</v>
      </c>
      <c r="G51" s="47">
        <v>1458</v>
      </c>
      <c r="H51" s="8">
        <f t="shared" si="1"/>
        <v>0.10469495355259854</v>
      </c>
      <c r="I51" s="8">
        <f t="shared" si="2"/>
        <v>0.49937233241275419</v>
      </c>
      <c r="J51" s="8">
        <f t="shared" si="3"/>
        <v>0.36605573688174742</v>
      </c>
      <c r="K51" s="8">
        <f t="shared" si="4"/>
        <v>0.60406728596535275</v>
      </c>
      <c r="L51" s="8">
        <f t="shared" si="5"/>
        <v>0.34103472714386962</v>
      </c>
      <c r="M51" s="48">
        <f t="shared" si="6"/>
        <v>0.39533622559652931</v>
      </c>
      <c r="N51" s="23">
        <v>13159</v>
      </c>
      <c r="O51" s="7">
        <f t="shared" si="7"/>
        <v>0.7676467156691168</v>
      </c>
      <c r="P51" s="47">
        <v>3065</v>
      </c>
      <c r="Q51" s="47">
        <v>1584</v>
      </c>
      <c r="R51" s="47">
        <v>2230</v>
      </c>
      <c r="S51" s="8">
        <f t="shared" si="8"/>
        <v>0.23292043468348658</v>
      </c>
      <c r="T51" s="8">
        <f t="shared" si="9"/>
        <v>0.12037388859335815</v>
      </c>
      <c r="U51" s="8">
        <f t="shared" si="10"/>
        <v>0.16946576487575044</v>
      </c>
      <c r="V51" s="8">
        <f t="shared" si="11"/>
        <v>0.35329432327684474</v>
      </c>
      <c r="W51" s="8">
        <f t="shared" si="12"/>
        <v>0.65896527285613038</v>
      </c>
      <c r="X51" s="48">
        <f t="shared" si="13"/>
        <v>0.60466377440347074</v>
      </c>
    </row>
    <row r="52" spans="1:24" x14ac:dyDescent="0.2">
      <c r="A52" s="45" t="s">
        <v>127</v>
      </c>
      <c r="B52" s="49">
        <v>130359</v>
      </c>
      <c r="C52" s="23">
        <v>250</v>
      </c>
      <c r="D52" s="7">
        <f t="shared" si="0"/>
        <v>0.23084025854108955</v>
      </c>
      <c r="E52" s="47">
        <v>24</v>
      </c>
      <c r="F52" s="47">
        <v>155</v>
      </c>
      <c r="G52" s="47">
        <v>179</v>
      </c>
      <c r="H52" s="8">
        <f t="shared" si="1"/>
        <v>9.6000000000000002E-2</v>
      </c>
      <c r="I52" s="8">
        <f t="shared" si="2"/>
        <v>0.62</v>
      </c>
      <c r="J52" s="8">
        <f t="shared" si="3"/>
        <v>0.71599999999999997</v>
      </c>
      <c r="K52" s="8">
        <f t="shared" si="4"/>
        <v>0.71599999999999997</v>
      </c>
      <c r="L52" s="8">
        <f t="shared" si="5"/>
        <v>0.40961098398169338</v>
      </c>
      <c r="M52" s="48">
        <f t="shared" si="6"/>
        <v>0.54740061162079512</v>
      </c>
      <c r="N52" s="23">
        <v>833</v>
      </c>
      <c r="O52" s="7">
        <f t="shared" si="7"/>
        <v>0.76915974145891042</v>
      </c>
      <c r="P52" s="47">
        <v>174</v>
      </c>
      <c r="Q52" s="47">
        <v>84</v>
      </c>
      <c r="R52" s="47">
        <v>148</v>
      </c>
      <c r="S52" s="8">
        <f t="shared" si="8"/>
        <v>0.20888355342136855</v>
      </c>
      <c r="T52" s="8">
        <f t="shared" si="9"/>
        <v>0.10084033613445378</v>
      </c>
      <c r="U52" s="8">
        <f t="shared" si="10"/>
        <v>0.17767106842737096</v>
      </c>
      <c r="V52" s="8">
        <f t="shared" si="11"/>
        <v>0.30972388955582231</v>
      </c>
      <c r="W52" s="8">
        <f t="shared" si="12"/>
        <v>0.59038901601830662</v>
      </c>
      <c r="X52" s="48">
        <f t="shared" si="13"/>
        <v>0.45259938837920488</v>
      </c>
    </row>
    <row r="53" spans="1:24" x14ac:dyDescent="0.2">
      <c r="A53" s="45" t="s">
        <v>212</v>
      </c>
      <c r="B53" s="49">
        <v>671185</v>
      </c>
      <c r="C53" s="23">
        <v>2092</v>
      </c>
      <c r="D53" s="7">
        <f t="shared" si="0"/>
        <v>0.22840921497980129</v>
      </c>
      <c r="E53" s="47">
        <v>584</v>
      </c>
      <c r="F53" s="47">
        <v>560</v>
      </c>
      <c r="G53" s="47">
        <v>633</v>
      </c>
      <c r="H53" s="8">
        <f t="shared" si="1"/>
        <v>0.27915869980879543</v>
      </c>
      <c r="I53" s="8">
        <f t="shared" si="2"/>
        <v>0.26768642447418739</v>
      </c>
      <c r="J53" s="8">
        <f t="shared" si="3"/>
        <v>0.30258126195028678</v>
      </c>
      <c r="K53" s="8">
        <f t="shared" si="4"/>
        <v>0.54684512428298282</v>
      </c>
      <c r="L53" s="8">
        <f t="shared" si="5"/>
        <v>0.30868861305990286</v>
      </c>
      <c r="M53" s="48">
        <f t="shared" si="6"/>
        <v>0.29524253731343286</v>
      </c>
      <c r="N53" s="23">
        <v>7067</v>
      </c>
      <c r="O53" s="7">
        <f t="shared" si="7"/>
        <v>0.77159078502019873</v>
      </c>
      <c r="P53" s="47">
        <v>2139</v>
      </c>
      <c r="Q53" s="47">
        <v>423</v>
      </c>
      <c r="R53" s="47">
        <v>1511</v>
      </c>
      <c r="S53" s="8">
        <f t="shared" si="8"/>
        <v>0.30267440215084196</v>
      </c>
      <c r="T53" s="8">
        <f t="shared" si="9"/>
        <v>5.9855667185510116E-2</v>
      </c>
      <c r="U53" s="8">
        <f t="shared" si="10"/>
        <v>0.21381066930805151</v>
      </c>
      <c r="V53" s="8">
        <f t="shared" si="11"/>
        <v>0.36253006933635207</v>
      </c>
      <c r="W53" s="8">
        <f t="shared" si="12"/>
        <v>0.69131138694009719</v>
      </c>
      <c r="X53" s="48">
        <f t="shared" si="13"/>
        <v>0.70475746268656714</v>
      </c>
    </row>
    <row r="54" spans="1:24" x14ac:dyDescent="0.2">
      <c r="A54" s="45" t="s">
        <v>287</v>
      </c>
      <c r="B54" s="49">
        <v>2368584</v>
      </c>
      <c r="C54" s="23">
        <v>6367</v>
      </c>
      <c r="D54" s="7">
        <f t="shared" si="0"/>
        <v>0.22767745396030753</v>
      </c>
      <c r="E54" s="47">
        <v>1779</v>
      </c>
      <c r="F54" s="47">
        <v>1489</v>
      </c>
      <c r="G54" s="47">
        <v>1584</v>
      </c>
      <c r="H54" s="8">
        <f t="shared" si="1"/>
        <v>0.27940945500235592</v>
      </c>
      <c r="I54" s="8">
        <f t="shared" si="2"/>
        <v>0.2338621014606565</v>
      </c>
      <c r="J54" s="8">
        <f t="shared" si="3"/>
        <v>0.24878278624155803</v>
      </c>
      <c r="K54" s="8">
        <f t="shared" si="4"/>
        <v>0.51327155646301237</v>
      </c>
      <c r="L54" s="8">
        <f t="shared" si="5"/>
        <v>0.28534008556710033</v>
      </c>
      <c r="M54" s="48">
        <f t="shared" si="6"/>
        <v>0.260697827518104</v>
      </c>
      <c r="N54" s="23">
        <v>21598</v>
      </c>
      <c r="O54" s="7">
        <f t="shared" si="7"/>
        <v>0.77232254603969253</v>
      </c>
      <c r="P54" s="47">
        <v>6300</v>
      </c>
      <c r="Q54" s="47">
        <v>1885</v>
      </c>
      <c r="R54" s="47">
        <v>4492</v>
      </c>
      <c r="S54" s="8">
        <f t="shared" si="8"/>
        <v>0.29169367534030927</v>
      </c>
      <c r="T54" s="8">
        <f t="shared" si="9"/>
        <v>8.7276599685156039E-2</v>
      </c>
      <c r="U54" s="8">
        <f t="shared" si="10"/>
        <v>0.20798222057597926</v>
      </c>
      <c r="V54" s="8">
        <f t="shared" si="11"/>
        <v>0.37897027502546532</v>
      </c>
      <c r="W54" s="8">
        <f t="shared" si="12"/>
        <v>0.71465991443289967</v>
      </c>
      <c r="X54" s="48">
        <f t="shared" si="13"/>
        <v>0.739302172481896</v>
      </c>
    </row>
    <row r="55" spans="1:24" x14ac:dyDescent="0.2">
      <c r="A55" s="45" t="s">
        <v>278</v>
      </c>
      <c r="B55" s="49">
        <v>4474707</v>
      </c>
      <c r="C55" s="23">
        <v>13049</v>
      </c>
      <c r="D55" s="7">
        <f t="shared" si="0"/>
        <v>0.22673408395885461</v>
      </c>
      <c r="E55" s="47">
        <v>3192</v>
      </c>
      <c r="F55" s="47">
        <v>4891</v>
      </c>
      <c r="G55" s="47">
        <v>4719</v>
      </c>
      <c r="H55" s="8">
        <f t="shared" si="1"/>
        <v>0.24461644570465169</v>
      </c>
      <c r="I55" s="8">
        <f t="shared" si="2"/>
        <v>0.37481799371599356</v>
      </c>
      <c r="J55" s="8">
        <f t="shared" si="3"/>
        <v>0.36163690704268525</v>
      </c>
      <c r="K55" s="8">
        <f t="shared" si="4"/>
        <v>0.61943443942064524</v>
      </c>
      <c r="L55" s="8">
        <f t="shared" si="5"/>
        <v>0.29519392301511943</v>
      </c>
      <c r="M55" s="48">
        <f t="shared" si="6"/>
        <v>0.29619633442129051</v>
      </c>
      <c r="N55" s="23">
        <v>44503</v>
      </c>
      <c r="O55" s="7">
        <f t="shared" si="7"/>
        <v>0.77326591604114536</v>
      </c>
      <c r="P55" s="47">
        <v>14796</v>
      </c>
      <c r="Q55" s="47">
        <v>4503</v>
      </c>
      <c r="R55" s="47">
        <v>11213</v>
      </c>
      <c r="S55" s="8">
        <f t="shared" si="8"/>
        <v>0.33247196818192032</v>
      </c>
      <c r="T55" s="8">
        <f t="shared" si="9"/>
        <v>0.1011841898298991</v>
      </c>
      <c r="U55" s="8">
        <f t="shared" si="10"/>
        <v>0.25196054198593354</v>
      </c>
      <c r="V55" s="8">
        <f t="shared" si="11"/>
        <v>0.43365615801181945</v>
      </c>
      <c r="W55" s="8">
        <f t="shared" si="12"/>
        <v>0.70480607698488063</v>
      </c>
      <c r="X55" s="48">
        <f t="shared" si="13"/>
        <v>0.70380366557870955</v>
      </c>
    </row>
    <row r="56" spans="1:24" x14ac:dyDescent="0.2">
      <c r="A56" s="45" t="s">
        <v>210</v>
      </c>
      <c r="B56" s="49">
        <v>681080</v>
      </c>
      <c r="C56" s="23">
        <v>1510</v>
      </c>
      <c r="D56" s="7">
        <f t="shared" si="0"/>
        <v>0.2254740928774078</v>
      </c>
      <c r="E56" s="47">
        <v>281</v>
      </c>
      <c r="F56" s="47">
        <v>669</v>
      </c>
      <c r="G56" s="47">
        <v>766</v>
      </c>
      <c r="H56" s="8">
        <f t="shared" si="1"/>
        <v>0.18609271523178808</v>
      </c>
      <c r="I56" s="8">
        <f t="shared" si="2"/>
        <v>0.44304635761589406</v>
      </c>
      <c r="J56" s="8">
        <f t="shared" si="3"/>
        <v>0.50728476821192048</v>
      </c>
      <c r="K56" s="8">
        <f t="shared" si="4"/>
        <v>0.62913907284768211</v>
      </c>
      <c r="L56" s="8">
        <f t="shared" si="5"/>
        <v>0.27576197387518142</v>
      </c>
      <c r="M56" s="48">
        <f t="shared" si="6"/>
        <v>0.35760971055088703</v>
      </c>
      <c r="N56" s="23">
        <v>5187</v>
      </c>
      <c r="O56" s="7">
        <f t="shared" si="7"/>
        <v>0.77452590712259217</v>
      </c>
      <c r="P56" s="47">
        <v>1701</v>
      </c>
      <c r="Q56" s="47">
        <v>794</v>
      </c>
      <c r="R56" s="47">
        <v>1376</v>
      </c>
      <c r="S56" s="8">
        <f t="shared" si="8"/>
        <v>0.32793522267206476</v>
      </c>
      <c r="T56" s="8">
        <f t="shared" si="9"/>
        <v>0.15307499518025833</v>
      </c>
      <c r="U56" s="8">
        <f t="shared" si="10"/>
        <v>0.26527858106805474</v>
      </c>
      <c r="V56" s="8">
        <f t="shared" si="11"/>
        <v>0.48101021785232312</v>
      </c>
      <c r="W56" s="8">
        <f t="shared" si="12"/>
        <v>0.72423802612481858</v>
      </c>
      <c r="X56" s="48">
        <f t="shared" si="13"/>
        <v>0.64239028944911303</v>
      </c>
    </row>
    <row r="57" spans="1:24" x14ac:dyDescent="0.2">
      <c r="A57" s="45" t="s">
        <v>87</v>
      </c>
      <c r="B57" s="49">
        <v>465082</v>
      </c>
      <c r="C57" s="23">
        <v>1381</v>
      </c>
      <c r="D57" s="7">
        <f t="shared" si="0"/>
        <v>0.22539578913007999</v>
      </c>
      <c r="E57" s="47">
        <v>114</v>
      </c>
      <c r="F57" s="47">
        <v>612</v>
      </c>
      <c r="G57" s="47">
        <v>621</v>
      </c>
      <c r="H57" s="8">
        <f t="shared" si="1"/>
        <v>8.2548877624909492E-2</v>
      </c>
      <c r="I57" s="8">
        <f t="shared" si="2"/>
        <v>0.44315713251267197</v>
      </c>
      <c r="J57" s="8">
        <f t="shared" si="3"/>
        <v>0.44967414916727011</v>
      </c>
      <c r="K57" s="8">
        <f t="shared" si="4"/>
        <v>0.52570601013758145</v>
      </c>
      <c r="L57" s="8">
        <f t="shared" si="5"/>
        <v>0.30801866779804837</v>
      </c>
      <c r="M57" s="48">
        <f t="shared" si="6"/>
        <v>0.39007537688442212</v>
      </c>
      <c r="N57" s="23">
        <v>4746</v>
      </c>
      <c r="O57" s="7">
        <f t="shared" si="7"/>
        <v>0.77460421086992004</v>
      </c>
      <c r="P57" s="47">
        <v>841</v>
      </c>
      <c r="Q57" s="47">
        <v>790</v>
      </c>
      <c r="R57" s="47">
        <v>971</v>
      </c>
      <c r="S57" s="8">
        <f t="shared" si="8"/>
        <v>0.17720185419300463</v>
      </c>
      <c r="T57" s="8">
        <f t="shared" si="9"/>
        <v>0.1664559629161399</v>
      </c>
      <c r="U57" s="8">
        <f t="shared" si="10"/>
        <v>0.20459334176148336</v>
      </c>
      <c r="V57" s="8">
        <f t="shared" si="11"/>
        <v>0.34365781710914456</v>
      </c>
      <c r="W57" s="8">
        <f t="shared" si="12"/>
        <v>0.69198133220195168</v>
      </c>
      <c r="X57" s="48">
        <f t="shared" si="13"/>
        <v>0.60992462311557794</v>
      </c>
    </row>
    <row r="58" spans="1:24" x14ac:dyDescent="0.2">
      <c r="A58" s="45" t="s">
        <v>318</v>
      </c>
      <c r="B58" s="49">
        <v>926363</v>
      </c>
      <c r="C58" s="23">
        <v>2324</v>
      </c>
      <c r="D58" s="7">
        <f t="shared" si="0"/>
        <v>0.22260536398467434</v>
      </c>
      <c r="E58" s="47">
        <v>840</v>
      </c>
      <c r="F58" s="47">
        <v>105</v>
      </c>
      <c r="G58" s="47">
        <v>582</v>
      </c>
      <c r="H58" s="8">
        <f t="shared" si="1"/>
        <v>0.36144578313253012</v>
      </c>
      <c r="I58" s="8">
        <f t="shared" si="2"/>
        <v>4.5180722891566265E-2</v>
      </c>
      <c r="J58" s="8">
        <f t="shared" si="3"/>
        <v>0.25043029259896732</v>
      </c>
      <c r="K58" s="8">
        <f t="shared" si="4"/>
        <v>0.40662650602409639</v>
      </c>
      <c r="L58" s="8">
        <f t="shared" si="5"/>
        <v>0.2201770736253495</v>
      </c>
      <c r="M58" s="48">
        <f t="shared" si="6"/>
        <v>0.2313195548489666</v>
      </c>
      <c r="N58" s="23">
        <v>8116</v>
      </c>
      <c r="O58" s="7">
        <f t="shared" si="7"/>
        <v>0.77739463601532566</v>
      </c>
      <c r="P58" s="47">
        <v>3189</v>
      </c>
      <c r="Q58" s="47">
        <v>158</v>
      </c>
      <c r="R58" s="47">
        <v>1934</v>
      </c>
      <c r="S58" s="8">
        <f t="shared" si="8"/>
        <v>0.39292755051749628</v>
      </c>
      <c r="T58" s="8">
        <f t="shared" si="9"/>
        <v>1.9467718087727945E-2</v>
      </c>
      <c r="U58" s="8">
        <f t="shared" si="10"/>
        <v>0.23829472646623953</v>
      </c>
      <c r="V58" s="8">
        <f t="shared" si="11"/>
        <v>0.41239526860522424</v>
      </c>
      <c r="W58" s="8">
        <f t="shared" si="12"/>
        <v>0.77982292637465056</v>
      </c>
      <c r="X58" s="48">
        <f t="shared" si="13"/>
        <v>0.7686804451510334</v>
      </c>
    </row>
    <row r="59" spans="1:24" x14ac:dyDescent="0.2">
      <c r="A59" s="45" t="s">
        <v>277</v>
      </c>
      <c r="B59" s="49">
        <v>5586192</v>
      </c>
      <c r="C59" s="23">
        <v>16471</v>
      </c>
      <c r="D59" s="7">
        <f t="shared" si="0"/>
        <v>0.22227770205530289</v>
      </c>
      <c r="E59" s="47">
        <v>1640</v>
      </c>
      <c r="F59" s="47">
        <v>6960</v>
      </c>
      <c r="G59" s="47">
        <v>5282</v>
      </c>
      <c r="H59" s="8">
        <f t="shared" si="1"/>
        <v>9.9568939347944876E-2</v>
      </c>
      <c r="I59" s="8">
        <f t="shared" si="2"/>
        <v>0.42256086454981484</v>
      </c>
      <c r="J59" s="8">
        <f t="shared" si="3"/>
        <v>0.3206848400218566</v>
      </c>
      <c r="K59" s="8">
        <f t="shared" si="4"/>
        <v>0.52212980389775965</v>
      </c>
      <c r="L59" s="8">
        <f t="shared" si="5"/>
        <v>0.2736152206420413</v>
      </c>
      <c r="M59" s="48">
        <f t="shared" si="6"/>
        <v>0.27647212771525781</v>
      </c>
      <c r="N59" s="23">
        <v>57630</v>
      </c>
      <c r="O59" s="7">
        <f t="shared" si="7"/>
        <v>0.77772229794469705</v>
      </c>
      <c r="P59" s="47">
        <v>11121</v>
      </c>
      <c r="Q59" s="47">
        <v>11710</v>
      </c>
      <c r="R59" s="47">
        <v>13823</v>
      </c>
      <c r="S59" s="8">
        <f t="shared" si="8"/>
        <v>0.19297241020301925</v>
      </c>
      <c r="T59" s="8">
        <f t="shared" si="9"/>
        <v>0.20319278153739373</v>
      </c>
      <c r="U59" s="8">
        <f t="shared" si="10"/>
        <v>0.23985771299670311</v>
      </c>
      <c r="V59" s="8">
        <f t="shared" si="11"/>
        <v>0.39616519174041298</v>
      </c>
      <c r="W59" s="8">
        <f t="shared" si="12"/>
        <v>0.72638477935795875</v>
      </c>
      <c r="X59" s="48">
        <f t="shared" si="13"/>
        <v>0.72352787228474225</v>
      </c>
    </row>
    <row r="60" spans="1:24" x14ac:dyDescent="0.2">
      <c r="A60" s="45" t="s">
        <v>7</v>
      </c>
      <c r="B60" s="49">
        <v>124367</v>
      </c>
      <c r="C60" s="23">
        <v>440</v>
      </c>
      <c r="D60" s="7">
        <f t="shared" si="0"/>
        <v>0.22211004543160021</v>
      </c>
      <c r="E60" s="47">
        <v>0</v>
      </c>
      <c r="F60" s="47">
        <v>408</v>
      </c>
      <c r="G60" s="47">
        <v>162</v>
      </c>
      <c r="H60" s="8">
        <f t="shared" si="1"/>
        <v>0</v>
      </c>
      <c r="I60" s="8">
        <f t="shared" si="2"/>
        <v>0.92727272727272725</v>
      </c>
      <c r="J60" s="8">
        <f t="shared" si="3"/>
        <v>0.36818181818181817</v>
      </c>
      <c r="K60" s="8">
        <f t="shared" si="4"/>
        <v>0.92727272727272725</v>
      </c>
      <c r="L60" s="8">
        <f t="shared" si="5"/>
        <v>0.42148760330578511</v>
      </c>
      <c r="M60" s="48">
        <f t="shared" si="6"/>
        <v>0.27411167512690354</v>
      </c>
      <c r="N60" s="23">
        <v>1541</v>
      </c>
      <c r="O60" s="7">
        <f t="shared" si="7"/>
        <v>0.77788995456839982</v>
      </c>
      <c r="P60" s="47">
        <v>498</v>
      </c>
      <c r="Q60" s="47">
        <v>62</v>
      </c>
      <c r="R60" s="47">
        <v>429</v>
      </c>
      <c r="S60" s="8">
        <f t="shared" si="8"/>
        <v>0.32316677482154443</v>
      </c>
      <c r="T60" s="8">
        <f t="shared" si="9"/>
        <v>4.0233614536015573E-2</v>
      </c>
      <c r="U60" s="8">
        <f t="shared" si="10"/>
        <v>0.2783906554185594</v>
      </c>
      <c r="V60" s="8">
        <f t="shared" si="11"/>
        <v>0.36340038935756003</v>
      </c>
      <c r="W60" s="8">
        <f t="shared" si="12"/>
        <v>0.57851239669421484</v>
      </c>
      <c r="X60" s="48">
        <f t="shared" si="13"/>
        <v>0.7258883248730964</v>
      </c>
    </row>
    <row r="61" spans="1:24" x14ac:dyDescent="0.2">
      <c r="A61" s="45" t="s">
        <v>25</v>
      </c>
      <c r="B61" s="49">
        <v>142926</v>
      </c>
      <c r="C61" s="23">
        <v>306</v>
      </c>
      <c r="D61" s="7">
        <f t="shared" si="0"/>
        <v>0.22093862815884477</v>
      </c>
      <c r="E61" s="47">
        <v>58</v>
      </c>
      <c r="F61" s="47">
        <v>37</v>
      </c>
      <c r="G61" s="47">
        <v>103</v>
      </c>
      <c r="H61" s="8">
        <f t="shared" si="1"/>
        <v>0.18954248366013071</v>
      </c>
      <c r="I61" s="8">
        <f t="shared" si="2"/>
        <v>0.12091503267973856</v>
      </c>
      <c r="J61" s="8">
        <f t="shared" si="3"/>
        <v>0.33660130718954251</v>
      </c>
      <c r="K61" s="8">
        <f t="shared" si="4"/>
        <v>0.31045751633986929</v>
      </c>
      <c r="L61" s="8">
        <f t="shared" si="5"/>
        <v>0.14913657770800628</v>
      </c>
      <c r="M61" s="48">
        <f t="shared" si="6"/>
        <v>0.17081260364842454</v>
      </c>
      <c r="N61" s="23">
        <v>1079</v>
      </c>
      <c r="O61" s="7">
        <f t="shared" si="7"/>
        <v>0.7790613718411552</v>
      </c>
      <c r="P61" s="47">
        <v>438</v>
      </c>
      <c r="Q61" s="47">
        <v>104</v>
      </c>
      <c r="R61" s="47">
        <v>500</v>
      </c>
      <c r="S61" s="8">
        <f t="shared" si="8"/>
        <v>0.40593141797961074</v>
      </c>
      <c r="T61" s="8">
        <f t="shared" si="9"/>
        <v>9.6385542168674704E-2</v>
      </c>
      <c r="U61" s="8">
        <f t="shared" si="10"/>
        <v>0.46339202965708992</v>
      </c>
      <c r="V61" s="8">
        <f t="shared" si="11"/>
        <v>0.50231696014828542</v>
      </c>
      <c r="W61" s="8">
        <f t="shared" si="12"/>
        <v>0.85086342229199374</v>
      </c>
      <c r="X61" s="48">
        <f t="shared" si="13"/>
        <v>0.82918739635157546</v>
      </c>
    </row>
    <row r="62" spans="1:24" x14ac:dyDescent="0.2">
      <c r="A62" s="45" t="s">
        <v>149</v>
      </c>
      <c r="B62" s="49">
        <v>279383</v>
      </c>
      <c r="C62" s="23">
        <v>558</v>
      </c>
      <c r="D62" s="7">
        <f t="shared" si="0"/>
        <v>0.21536086453106909</v>
      </c>
      <c r="E62" s="47">
        <v>149</v>
      </c>
      <c r="F62" s="47">
        <v>194</v>
      </c>
      <c r="G62" s="47">
        <v>172</v>
      </c>
      <c r="H62" s="8">
        <f t="shared" si="1"/>
        <v>0.26702508960573479</v>
      </c>
      <c r="I62" s="8">
        <f t="shared" si="2"/>
        <v>0.34767025089605735</v>
      </c>
      <c r="J62" s="8">
        <f t="shared" si="3"/>
        <v>0.30824372759856633</v>
      </c>
      <c r="K62" s="8">
        <f t="shared" si="4"/>
        <v>0.61469534050179209</v>
      </c>
      <c r="L62" s="8">
        <f t="shared" si="5"/>
        <v>0.38844847112117781</v>
      </c>
      <c r="M62" s="48">
        <f t="shared" si="6"/>
        <v>0.41747572815533979</v>
      </c>
      <c r="N62" s="23">
        <v>2033</v>
      </c>
      <c r="O62" s="7">
        <f t="shared" si="7"/>
        <v>0.78463913546893094</v>
      </c>
      <c r="P62" s="47">
        <v>403</v>
      </c>
      <c r="Q62" s="47">
        <v>137</v>
      </c>
      <c r="R62" s="47">
        <v>240</v>
      </c>
      <c r="S62" s="8">
        <f t="shared" si="8"/>
        <v>0.19822921790457451</v>
      </c>
      <c r="T62" s="8">
        <f t="shared" si="9"/>
        <v>6.7388096409247422E-2</v>
      </c>
      <c r="U62" s="8">
        <f t="shared" si="10"/>
        <v>0.11805213969503198</v>
      </c>
      <c r="V62" s="8">
        <f t="shared" si="11"/>
        <v>0.26561731431382196</v>
      </c>
      <c r="W62" s="8">
        <f t="shared" si="12"/>
        <v>0.61155152887882225</v>
      </c>
      <c r="X62" s="48">
        <f t="shared" si="13"/>
        <v>0.58252427184466016</v>
      </c>
    </row>
    <row r="63" spans="1:24" x14ac:dyDescent="0.2">
      <c r="A63" s="45" t="s">
        <v>113</v>
      </c>
      <c r="B63" s="49">
        <v>147315</v>
      </c>
      <c r="C63" s="23">
        <v>243</v>
      </c>
      <c r="D63" s="7">
        <f t="shared" si="0"/>
        <v>0.21334503950834066</v>
      </c>
      <c r="E63" s="47">
        <v>18</v>
      </c>
      <c r="F63" s="47">
        <v>150</v>
      </c>
      <c r="G63" s="47">
        <v>203</v>
      </c>
      <c r="H63" s="8">
        <f t="shared" si="1"/>
        <v>7.407407407407407E-2</v>
      </c>
      <c r="I63" s="8">
        <f t="shared" si="2"/>
        <v>0.61728395061728392</v>
      </c>
      <c r="J63" s="8">
        <f t="shared" si="3"/>
        <v>0.83539094650205759</v>
      </c>
      <c r="K63" s="8">
        <f t="shared" si="4"/>
        <v>0.69135802469135799</v>
      </c>
      <c r="L63" s="8">
        <f t="shared" si="5"/>
        <v>0.26540284360189575</v>
      </c>
      <c r="M63" s="48">
        <f t="shared" si="6"/>
        <v>0.42203742203742206</v>
      </c>
      <c r="N63" s="23">
        <v>896</v>
      </c>
      <c r="O63" s="7">
        <f t="shared" si="7"/>
        <v>0.78665496049165939</v>
      </c>
      <c r="P63" s="47">
        <v>397</v>
      </c>
      <c r="Q63" s="47">
        <v>68</v>
      </c>
      <c r="R63" s="47">
        <v>278</v>
      </c>
      <c r="S63" s="8">
        <f t="shared" si="8"/>
        <v>0.44308035714285715</v>
      </c>
      <c r="T63" s="8">
        <f t="shared" si="9"/>
        <v>7.5892857142857137E-2</v>
      </c>
      <c r="U63" s="8">
        <f t="shared" si="10"/>
        <v>0.31026785714285715</v>
      </c>
      <c r="V63" s="8">
        <f t="shared" si="11"/>
        <v>0.5189732142857143</v>
      </c>
      <c r="W63" s="8">
        <f t="shared" si="12"/>
        <v>0.7345971563981043</v>
      </c>
      <c r="X63" s="48">
        <f t="shared" si="13"/>
        <v>0.57796257796257799</v>
      </c>
    </row>
    <row r="64" spans="1:24" x14ac:dyDescent="0.2">
      <c r="A64" s="45" t="s">
        <v>119</v>
      </c>
      <c r="B64" s="49">
        <v>209562</v>
      </c>
      <c r="C64" s="23">
        <v>574</v>
      </c>
      <c r="D64" s="7">
        <f t="shared" si="0"/>
        <v>0.20654911838790932</v>
      </c>
      <c r="E64" s="47">
        <v>40</v>
      </c>
      <c r="F64" s="47">
        <v>332</v>
      </c>
      <c r="G64" s="47">
        <v>243</v>
      </c>
      <c r="H64" s="8">
        <f t="shared" si="1"/>
        <v>6.968641114982578E-2</v>
      </c>
      <c r="I64" s="8">
        <f t="shared" si="2"/>
        <v>0.57839721254355403</v>
      </c>
      <c r="J64" s="8">
        <f t="shared" si="3"/>
        <v>0.42334494773519166</v>
      </c>
      <c r="K64" s="8">
        <f t="shared" si="4"/>
        <v>0.6480836236933798</v>
      </c>
      <c r="L64" s="8">
        <f t="shared" si="5"/>
        <v>0.28267477203647418</v>
      </c>
      <c r="M64" s="48">
        <f t="shared" si="6"/>
        <v>0.28689492325855964</v>
      </c>
      <c r="N64" s="23">
        <v>2205</v>
      </c>
      <c r="O64" s="7">
        <f t="shared" si="7"/>
        <v>0.79345088161209065</v>
      </c>
      <c r="P64" s="47">
        <v>538</v>
      </c>
      <c r="Q64" s="47">
        <v>406</v>
      </c>
      <c r="R64" s="47">
        <v>604</v>
      </c>
      <c r="S64" s="8">
        <f t="shared" si="8"/>
        <v>0.24399092970521541</v>
      </c>
      <c r="T64" s="8">
        <f t="shared" si="9"/>
        <v>0.18412698412698414</v>
      </c>
      <c r="U64" s="8">
        <f t="shared" si="10"/>
        <v>0.27392290249433104</v>
      </c>
      <c r="V64" s="8">
        <f t="shared" si="11"/>
        <v>0.42811791383219955</v>
      </c>
      <c r="W64" s="8">
        <f t="shared" si="12"/>
        <v>0.71732522796352582</v>
      </c>
      <c r="X64" s="48">
        <f t="shared" si="13"/>
        <v>0.71310507674144041</v>
      </c>
    </row>
    <row r="65" spans="1:24" x14ac:dyDescent="0.2">
      <c r="A65" s="45" t="s">
        <v>116</v>
      </c>
      <c r="B65" s="49">
        <v>250602</v>
      </c>
      <c r="C65" s="23">
        <v>725</v>
      </c>
      <c r="D65" s="7">
        <f t="shared" si="0"/>
        <v>0.20631758679567444</v>
      </c>
      <c r="E65" s="47">
        <v>111</v>
      </c>
      <c r="F65" s="47">
        <v>359</v>
      </c>
      <c r="G65" s="47">
        <v>238</v>
      </c>
      <c r="H65" s="8">
        <f t="shared" si="1"/>
        <v>0.15310344827586206</v>
      </c>
      <c r="I65" s="8">
        <f t="shared" si="2"/>
        <v>0.49517241379310345</v>
      </c>
      <c r="J65" s="8">
        <f t="shared" si="3"/>
        <v>0.32827586206896553</v>
      </c>
      <c r="K65" s="8">
        <f t="shared" si="4"/>
        <v>0.64827586206896548</v>
      </c>
      <c r="L65" s="8">
        <f t="shared" si="5"/>
        <v>0.22541966426858512</v>
      </c>
      <c r="M65" s="48">
        <f t="shared" si="6"/>
        <v>0.17538688282977155</v>
      </c>
      <c r="N65" s="23">
        <v>2789</v>
      </c>
      <c r="O65" s="7">
        <f t="shared" si="7"/>
        <v>0.79368241320432553</v>
      </c>
      <c r="P65" s="47">
        <v>701</v>
      </c>
      <c r="Q65" s="47">
        <v>914</v>
      </c>
      <c r="R65" s="47">
        <v>1119</v>
      </c>
      <c r="S65" s="8">
        <f t="shared" si="8"/>
        <v>0.2513445679455002</v>
      </c>
      <c r="T65" s="8">
        <f t="shared" si="9"/>
        <v>0.32771602724991034</v>
      </c>
      <c r="U65" s="8">
        <f t="shared" si="10"/>
        <v>0.40121907493725351</v>
      </c>
      <c r="V65" s="8">
        <f t="shared" si="11"/>
        <v>0.57906059519541053</v>
      </c>
      <c r="W65" s="8">
        <f t="shared" si="12"/>
        <v>0.77458033573141483</v>
      </c>
      <c r="X65" s="48">
        <f t="shared" si="13"/>
        <v>0.82461311717022845</v>
      </c>
    </row>
    <row r="66" spans="1:24" x14ac:dyDescent="0.2">
      <c r="A66" s="45" t="s">
        <v>214</v>
      </c>
      <c r="B66" s="49">
        <v>637742</v>
      </c>
      <c r="C66" s="23">
        <v>1518</v>
      </c>
      <c r="D66" s="7">
        <f t="shared" si="0"/>
        <v>0.20502431118314424</v>
      </c>
      <c r="E66" s="47">
        <v>154</v>
      </c>
      <c r="F66" s="47">
        <v>935</v>
      </c>
      <c r="G66" s="47">
        <v>686</v>
      </c>
      <c r="H66" s="8">
        <f t="shared" si="1"/>
        <v>0.10144927536231885</v>
      </c>
      <c r="I66" s="8">
        <f t="shared" si="2"/>
        <v>0.61594202898550721</v>
      </c>
      <c r="J66" s="8">
        <f t="shared" si="3"/>
        <v>0.45191040843214758</v>
      </c>
      <c r="K66" s="8">
        <f t="shared" si="4"/>
        <v>0.71739130434782605</v>
      </c>
      <c r="L66" s="8">
        <f t="shared" si="5"/>
        <v>0.25714285714285712</v>
      </c>
      <c r="M66" s="48">
        <f t="shared" si="6"/>
        <v>0.26123381568926124</v>
      </c>
      <c r="N66" s="23">
        <v>5886</v>
      </c>
      <c r="O66" s="7">
        <f t="shared" si="7"/>
        <v>0.79497568881685576</v>
      </c>
      <c r="P66" s="47">
        <v>2079</v>
      </c>
      <c r="Q66" s="47">
        <v>1067</v>
      </c>
      <c r="R66" s="47">
        <v>1940</v>
      </c>
      <c r="S66" s="8">
        <f t="shared" si="8"/>
        <v>0.35321100917431192</v>
      </c>
      <c r="T66" s="8">
        <f t="shared" si="9"/>
        <v>0.18127760788311248</v>
      </c>
      <c r="U66" s="8">
        <f t="shared" si="10"/>
        <v>0.32959565069656815</v>
      </c>
      <c r="V66" s="8">
        <f t="shared" si="11"/>
        <v>0.53448861705742434</v>
      </c>
      <c r="W66" s="8">
        <f t="shared" si="12"/>
        <v>0.74285714285714288</v>
      </c>
      <c r="X66" s="48">
        <f t="shared" si="13"/>
        <v>0.73876618431073882</v>
      </c>
    </row>
    <row r="67" spans="1:24" x14ac:dyDescent="0.2">
      <c r="A67" s="45" t="s">
        <v>280</v>
      </c>
      <c r="B67" s="49">
        <v>3534975</v>
      </c>
      <c r="C67" s="23">
        <v>10077</v>
      </c>
      <c r="D67" s="7">
        <f t="shared" ref="D67:D130" si="14">C67/($C67+$N67)</f>
        <v>0.20502126101198348</v>
      </c>
      <c r="E67" s="47">
        <v>4687</v>
      </c>
      <c r="F67" s="47">
        <v>1712</v>
      </c>
      <c r="G67" s="47">
        <v>3690</v>
      </c>
      <c r="H67" s="8">
        <f t="shared" ref="H67:H130" si="15">E67/C67</f>
        <v>0.46511858688101615</v>
      </c>
      <c r="I67" s="8">
        <f t="shared" ref="I67:I130" si="16">F67/C67</f>
        <v>0.16989183288677184</v>
      </c>
      <c r="J67" s="8">
        <f t="shared" ref="J67:J130" si="17">G67/C67</f>
        <v>0.3661804108365585</v>
      </c>
      <c r="K67" s="8">
        <f t="shared" ref="K67:K130" si="18">(F67+E67)/C67</f>
        <v>0.63501041976778805</v>
      </c>
      <c r="L67" s="8">
        <f t="shared" ref="L67:L130" si="19">(E67+F67)/($E67+$F67+$P67+$Q67)</f>
        <v>0.38012355946299159</v>
      </c>
      <c r="M67" s="48">
        <f t="shared" ref="M67:M130" si="20">G67/($R67+$G67)</f>
        <v>0.38961038961038963</v>
      </c>
      <c r="N67" s="23">
        <v>39074</v>
      </c>
      <c r="O67" s="7">
        <f t="shared" ref="O67:O130" si="21">N67/($C67+$N67)</f>
        <v>0.79497873898801652</v>
      </c>
      <c r="P67" s="47">
        <v>9305</v>
      </c>
      <c r="Q67" s="47">
        <v>1130</v>
      </c>
      <c r="R67" s="47">
        <v>5781</v>
      </c>
      <c r="S67" s="8">
        <f t="shared" ref="S67:S130" si="22">P67/N67</f>
        <v>0.23813789220453499</v>
      </c>
      <c r="T67" s="8">
        <f t="shared" ref="T67:T130" si="23">Q67/N67</f>
        <v>2.8919486103291193E-2</v>
      </c>
      <c r="U67" s="8">
        <f t="shared" ref="U67:U130" si="24">R67/N67</f>
        <v>0.14795004350719149</v>
      </c>
      <c r="V67" s="8">
        <f t="shared" ref="V67:V130" si="25">(Q67+P67)/N67</f>
        <v>0.26705737830782617</v>
      </c>
      <c r="W67" s="8">
        <f t="shared" ref="W67:W130" si="26">(P67+Q67)/($E67+$F67+$P67+$Q67)</f>
        <v>0.61987644053700841</v>
      </c>
      <c r="X67" s="48">
        <f t="shared" ref="X67:X130" si="27">R67/($R67+$G67)</f>
        <v>0.61038961038961037</v>
      </c>
    </row>
    <row r="68" spans="1:24" x14ac:dyDescent="0.2">
      <c r="A68" s="45" t="s">
        <v>130</v>
      </c>
      <c r="B68" s="49">
        <v>114953</v>
      </c>
      <c r="C68" s="23">
        <v>207</v>
      </c>
      <c r="D68" s="7">
        <f t="shared" si="14"/>
        <v>0.20294117647058824</v>
      </c>
      <c r="E68" s="47">
        <v>6</v>
      </c>
      <c r="F68" s="47">
        <v>147</v>
      </c>
      <c r="G68" s="47">
        <v>60</v>
      </c>
      <c r="H68" s="8">
        <f t="shared" si="15"/>
        <v>2.8985507246376812E-2</v>
      </c>
      <c r="I68" s="8">
        <f t="shared" si="16"/>
        <v>0.71014492753623193</v>
      </c>
      <c r="J68" s="8">
        <f t="shared" si="17"/>
        <v>0.28985507246376813</v>
      </c>
      <c r="K68" s="8">
        <f t="shared" si="18"/>
        <v>0.73913043478260865</v>
      </c>
      <c r="L68" s="8">
        <f t="shared" si="19"/>
        <v>0.23394495412844038</v>
      </c>
      <c r="M68" s="48">
        <f t="shared" si="20"/>
        <v>0.25751072961373389</v>
      </c>
      <c r="N68" s="23">
        <v>813</v>
      </c>
      <c r="O68" s="7">
        <f t="shared" si="21"/>
        <v>0.79705882352941182</v>
      </c>
      <c r="P68" s="47">
        <v>375</v>
      </c>
      <c r="Q68" s="47">
        <v>126</v>
      </c>
      <c r="R68" s="47">
        <v>173</v>
      </c>
      <c r="S68" s="8">
        <f t="shared" si="22"/>
        <v>0.46125461254612549</v>
      </c>
      <c r="T68" s="8">
        <f t="shared" si="23"/>
        <v>0.15498154981549817</v>
      </c>
      <c r="U68" s="8">
        <f t="shared" si="24"/>
        <v>0.21279212792127922</v>
      </c>
      <c r="V68" s="8">
        <f t="shared" si="25"/>
        <v>0.6162361623616236</v>
      </c>
      <c r="W68" s="8">
        <f t="shared" si="26"/>
        <v>0.76605504587155959</v>
      </c>
      <c r="X68" s="48">
        <f t="shared" si="27"/>
        <v>0.74248927038626611</v>
      </c>
    </row>
    <row r="69" spans="1:24" x14ac:dyDescent="0.2">
      <c r="A69" s="45" t="s">
        <v>283</v>
      </c>
      <c r="B69" s="49">
        <v>2838576</v>
      </c>
      <c r="C69" s="23">
        <v>7590</v>
      </c>
      <c r="D69" s="7">
        <f t="shared" si="14"/>
        <v>0.20287065993104</v>
      </c>
      <c r="E69" s="47">
        <v>1629</v>
      </c>
      <c r="F69" s="47">
        <v>2938</v>
      </c>
      <c r="G69" s="47">
        <v>2310</v>
      </c>
      <c r="H69" s="8">
        <f t="shared" si="15"/>
        <v>0.21462450592885376</v>
      </c>
      <c r="I69" s="8">
        <f t="shared" si="16"/>
        <v>0.38708827404479579</v>
      </c>
      <c r="J69" s="8">
        <f t="shared" si="17"/>
        <v>0.30434782608695654</v>
      </c>
      <c r="K69" s="8">
        <f t="shared" si="18"/>
        <v>0.60171277997364958</v>
      </c>
      <c r="L69" s="8">
        <f t="shared" si="19"/>
        <v>0.33445624313438299</v>
      </c>
      <c r="M69" s="48">
        <f t="shared" si="20"/>
        <v>0.34375</v>
      </c>
      <c r="N69" s="23">
        <v>29823</v>
      </c>
      <c r="O69" s="7">
        <f t="shared" si="21"/>
        <v>0.79712934006895997</v>
      </c>
      <c r="P69" s="47">
        <v>7585</v>
      </c>
      <c r="Q69" s="47">
        <v>1503</v>
      </c>
      <c r="R69" s="47">
        <v>4410</v>
      </c>
      <c r="S69" s="8">
        <f t="shared" si="22"/>
        <v>0.25433390336317607</v>
      </c>
      <c r="T69" s="8">
        <f t="shared" si="23"/>
        <v>5.0397344331556182E-2</v>
      </c>
      <c r="U69" s="8">
        <f t="shared" si="24"/>
        <v>0.14787244743989539</v>
      </c>
      <c r="V69" s="8">
        <f t="shared" si="25"/>
        <v>0.30473124769473225</v>
      </c>
      <c r="W69" s="8">
        <f t="shared" si="26"/>
        <v>0.66554375686561695</v>
      </c>
      <c r="X69" s="48">
        <f t="shared" si="27"/>
        <v>0.65625</v>
      </c>
    </row>
    <row r="70" spans="1:24" x14ac:dyDescent="0.2">
      <c r="A70" s="45" t="s">
        <v>313</v>
      </c>
      <c r="B70" s="49">
        <v>1003202</v>
      </c>
      <c r="C70" s="23">
        <v>2585</v>
      </c>
      <c r="D70" s="7">
        <f t="shared" si="14"/>
        <v>0.19978359996908571</v>
      </c>
      <c r="E70" s="47">
        <v>873</v>
      </c>
      <c r="F70" s="47">
        <v>794</v>
      </c>
      <c r="G70" s="47">
        <v>1111</v>
      </c>
      <c r="H70" s="8">
        <f t="shared" si="15"/>
        <v>0.33771760154738878</v>
      </c>
      <c r="I70" s="8">
        <f t="shared" si="16"/>
        <v>0.30715667311411993</v>
      </c>
      <c r="J70" s="8">
        <f t="shared" si="17"/>
        <v>0.4297872340425532</v>
      </c>
      <c r="K70" s="8">
        <f t="shared" si="18"/>
        <v>0.64487427466150871</v>
      </c>
      <c r="L70" s="8">
        <f t="shared" si="19"/>
        <v>0.23675614259338162</v>
      </c>
      <c r="M70" s="48">
        <f t="shared" si="20"/>
        <v>0.25587286964532474</v>
      </c>
      <c r="N70" s="23">
        <v>10354</v>
      </c>
      <c r="O70" s="7">
        <f t="shared" si="21"/>
        <v>0.80021640003091432</v>
      </c>
      <c r="P70" s="47">
        <v>4706</v>
      </c>
      <c r="Q70" s="47">
        <v>668</v>
      </c>
      <c r="R70" s="47">
        <v>3231</v>
      </c>
      <c r="S70" s="8">
        <f t="shared" si="22"/>
        <v>0.45451033417036896</v>
      </c>
      <c r="T70" s="8">
        <f t="shared" si="23"/>
        <v>6.4516129032258063E-2</v>
      </c>
      <c r="U70" s="8">
        <f t="shared" si="24"/>
        <v>0.31205331272937997</v>
      </c>
      <c r="V70" s="8">
        <f t="shared" si="25"/>
        <v>0.51902646320262702</v>
      </c>
      <c r="W70" s="8">
        <f t="shared" si="26"/>
        <v>0.76324385740661838</v>
      </c>
      <c r="X70" s="48">
        <f t="shared" si="27"/>
        <v>0.74412713035467526</v>
      </c>
    </row>
    <row r="71" spans="1:24" x14ac:dyDescent="0.2">
      <c r="A71" s="45" t="s">
        <v>136</v>
      </c>
      <c r="B71" s="49">
        <v>111352</v>
      </c>
      <c r="C71" s="23">
        <v>263</v>
      </c>
      <c r="D71" s="7">
        <f t="shared" si="14"/>
        <v>0.19969627942293092</v>
      </c>
      <c r="E71" s="47">
        <v>46</v>
      </c>
      <c r="F71" s="47">
        <v>208</v>
      </c>
      <c r="G71" s="47">
        <v>54</v>
      </c>
      <c r="H71" s="8">
        <f t="shared" si="15"/>
        <v>0.17490494296577946</v>
      </c>
      <c r="I71" s="8">
        <f t="shared" si="16"/>
        <v>0.79087452471482889</v>
      </c>
      <c r="J71" s="8">
        <f t="shared" si="17"/>
        <v>0.20532319391634982</v>
      </c>
      <c r="K71" s="8">
        <f t="shared" si="18"/>
        <v>0.96577946768060841</v>
      </c>
      <c r="L71" s="8">
        <f t="shared" si="19"/>
        <v>0.33421052631578946</v>
      </c>
      <c r="M71" s="48">
        <f t="shared" si="20"/>
        <v>0.11134020618556702</v>
      </c>
      <c r="N71" s="23">
        <v>1054</v>
      </c>
      <c r="O71" s="7">
        <f t="shared" si="21"/>
        <v>0.80030372057706911</v>
      </c>
      <c r="P71" s="47">
        <v>506</v>
      </c>
      <c r="Q71" s="47">
        <v>0</v>
      </c>
      <c r="R71" s="47">
        <v>431</v>
      </c>
      <c r="S71" s="8">
        <f t="shared" si="22"/>
        <v>0.48007590132827327</v>
      </c>
      <c r="T71" s="8">
        <f t="shared" si="23"/>
        <v>0</v>
      </c>
      <c r="U71" s="8">
        <f t="shared" si="24"/>
        <v>0.40891840607210628</v>
      </c>
      <c r="V71" s="8">
        <f t="shared" si="25"/>
        <v>0.48007590132827327</v>
      </c>
      <c r="W71" s="8">
        <f t="shared" si="26"/>
        <v>0.66578947368421049</v>
      </c>
      <c r="X71" s="48">
        <f t="shared" si="27"/>
        <v>0.88865979381443294</v>
      </c>
    </row>
    <row r="72" spans="1:24" x14ac:dyDescent="0.2">
      <c r="A72" s="50" t="s">
        <v>179</v>
      </c>
      <c r="B72" s="49">
        <v>318558162</v>
      </c>
      <c r="C72" s="52">
        <v>790582</v>
      </c>
      <c r="D72" s="7">
        <f t="shared" si="14"/>
        <v>0.19908157494083573</v>
      </c>
      <c r="E72" s="51">
        <v>184840</v>
      </c>
      <c r="F72" s="51">
        <v>244374</v>
      </c>
      <c r="G72" s="51">
        <v>240088</v>
      </c>
      <c r="H72" s="8">
        <f t="shared" si="15"/>
        <v>0.23380243921566643</v>
      </c>
      <c r="I72" s="8">
        <f t="shared" si="16"/>
        <v>0.30910645575032064</v>
      </c>
      <c r="J72" s="8">
        <f t="shared" si="17"/>
        <v>0.30368513323096147</v>
      </c>
      <c r="K72" s="8">
        <f t="shared" si="18"/>
        <v>0.54290889496598704</v>
      </c>
      <c r="L72" s="8">
        <f t="shared" si="19"/>
        <v>0.2439106720508627</v>
      </c>
      <c r="M72" s="48">
        <f t="shared" si="20"/>
        <v>0.23084541141765974</v>
      </c>
      <c r="N72" s="52">
        <v>3180564</v>
      </c>
      <c r="O72" s="7">
        <f t="shared" si="21"/>
        <v>0.80091842505916433</v>
      </c>
      <c r="P72" s="51">
        <v>960106</v>
      </c>
      <c r="Q72" s="51">
        <v>370398</v>
      </c>
      <c r="R72" s="51">
        <v>799950</v>
      </c>
      <c r="S72" s="8">
        <f t="shared" si="22"/>
        <v>0.30186658718390824</v>
      </c>
      <c r="T72" s="8">
        <f t="shared" si="23"/>
        <v>0.11645670390534509</v>
      </c>
      <c r="U72" s="8">
        <f t="shared" si="24"/>
        <v>0.25151199598561763</v>
      </c>
      <c r="V72" s="8">
        <f t="shared" si="25"/>
        <v>0.41832329108925337</v>
      </c>
      <c r="W72" s="8">
        <f t="shared" si="26"/>
        <v>0.7560893279491373</v>
      </c>
      <c r="X72" s="48">
        <f t="shared" si="27"/>
        <v>0.76915458858234032</v>
      </c>
    </row>
    <row r="73" spans="1:24" x14ac:dyDescent="0.2">
      <c r="A73" s="45" t="s">
        <v>27</v>
      </c>
      <c r="B73" s="49">
        <v>242452</v>
      </c>
      <c r="C73" s="23">
        <v>404</v>
      </c>
      <c r="D73" s="7">
        <f t="shared" si="14"/>
        <v>0.19583131362094039</v>
      </c>
      <c r="E73" s="47">
        <v>83</v>
      </c>
      <c r="F73" s="47">
        <v>28</v>
      </c>
      <c r="G73" s="47">
        <v>34</v>
      </c>
      <c r="H73" s="8">
        <f t="shared" si="15"/>
        <v>0.20544554455445543</v>
      </c>
      <c r="I73" s="8">
        <f t="shared" si="16"/>
        <v>6.9306930693069313E-2</v>
      </c>
      <c r="J73" s="8">
        <f t="shared" si="17"/>
        <v>8.4158415841584164E-2</v>
      </c>
      <c r="K73" s="8">
        <f t="shared" si="18"/>
        <v>0.27475247524752477</v>
      </c>
      <c r="L73" s="8">
        <f t="shared" si="19"/>
        <v>0.13805970149253732</v>
      </c>
      <c r="M73" s="48">
        <f t="shared" si="20"/>
        <v>8.6294416243654817E-2</v>
      </c>
      <c r="N73" s="23">
        <v>1659</v>
      </c>
      <c r="O73" s="7">
        <f t="shared" si="21"/>
        <v>0.80416868637905958</v>
      </c>
      <c r="P73" s="47">
        <v>638</v>
      </c>
      <c r="Q73" s="47">
        <v>55</v>
      </c>
      <c r="R73" s="47">
        <v>360</v>
      </c>
      <c r="S73" s="8">
        <f t="shared" si="22"/>
        <v>0.38456901748040989</v>
      </c>
      <c r="T73" s="8">
        <f t="shared" si="23"/>
        <v>3.3152501506931886E-2</v>
      </c>
      <c r="U73" s="8">
        <f t="shared" si="24"/>
        <v>0.21699819168173598</v>
      </c>
      <c r="V73" s="8">
        <f t="shared" si="25"/>
        <v>0.41772151898734178</v>
      </c>
      <c r="W73" s="8">
        <f t="shared" si="26"/>
        <v>0.86194029850746268</v>
      </c>
      <c r="X73" s="48">
        <f t="shared" si="27"/>
        <v>0.91370558375634514</v>
      </c>
    </row>
    <row r="74" spans="1:24" x14ac:dyDescent="0.2">
      <c r="A74" s="45" t="s">
        <v>152</v>
      </c>
      <c r="B74" s="49">
        <v>357805</v>
      </c>
      <c r="C74" s="23">
        <v>711</v>
      </c>
      <c r="D74" s="7">
        <f t="shared" si="14"/>
        <v>0.19426229508196721</v>
      </c>
      <c r="E74" s="47">
        <v>53</v>
      </c>
      <c r="F74" s="47">
        <v>21</v>
      </c>
      <c r="G74" s="47">
        <v>76</v>
      </c>
      <c r="H74" s="8">
        <f t="shared" si="15"/>
        <v>7.4542897327707455E-2</v>
      </c>
      <c r="I74" s="8">
        <f t="shared" si="16"/>
        <v>2.9535864978902954E-2</v>
      </c>
      <c r="J74" s="8">
        <f t="shared" si="17"/>
        <v>0.10689170182841069</v>
      </c>
      <c r="K74" s="8">
        <f t="shared" si="18"/>
        <v>0.10407876230661041</v>
      </c>
      <c r="L74" s="8">
        <f t="shared" si="19"/>
        <v>7.9913606911447083E-2</v>
      </c>
      <c r="M74" s="48">
        <f t="shared" si="20"/>
        <v>0.13058419243986255</v>
      </c>
      <c r="N74" s="23">
        <v>2949</v>
      </c>
      <c r="O74" s="7">
        <f t="shared" si="21"/>
        <v>0.80573770491803276</v>
      </c>
      <c r="P74" s="47">
        <v>639</v>
      </c>
      <c r="Q74" s="47">
        <v>213</v>
      </c>
      <c r="R74" s="47">
        <v>506</v>
      </c>
      <c r="S74" s="8">
        <f t="shared" si="22"/>
        <v>0.21668362156663276</v>
      </c>
      <c r="T74" s="8">
        <f t="shared" si="23"/>
        <v>7.2227873855544258E-2</v>
      </c>
      <c r="U74" s="8">
        <f t="shared" si="24"/>
        <v>0.17158358765683282</v>
      </c>
      <c r="V74" s="8">
        <f t="shared" si="25"/>
        <v>0.28891149542217703</v>
      </c>
      <c r="W74" s="8">
        <f t="shared" si="26"/>
        <v>0.92008639308855289</v>
      </c>
      <c r="X74" s="48">
        <f t="shared" si="27"/>
        <v>0.86941580756013748</v>
      </c>
    </row>
    <row r="75" spans="1:24" x14ac:dyDescent="0.2">
      <c r="A75" s="45" t="s">
        <v>286</v>
      </c>
      <c r="B75" s="49">
        <v>2420809</v>
      </c>
      <c r="C75" s="23">
        <v>6227</v>
      </c>
      <c r="D75" s="7">
        <f t="shared" si="14"/>
        <v>0.1940903282112022</v>
      </c>
      <c r="E75" s="47">
        <v>486</v>
      </c>
      <c r="F75" s="47">
        <v>3207</v>
      </c>
      <c r="G75" s="47">
        <v>2489</v>
      </c>
      <c r="H75" s="8">
        <f t="shared" si="15"/>
        <v>7.8047213746587435E-2</v>
      </c>
      <c r="I75" s="8">
        <f t="shared" si="16"/>
        <v>0.51501525614260479</v>
      </c>
      <c r="J75" s="8">
        <f t="shared" si="17"/>
        <v>0.39971093624538301</v>
      </c>
      <c r="K75" s="8">
        <f t="shared" si="18"/>
        <v>0.5930624698891922</v>
      </c>
      <c r="L75" s="8">
        <f t="shared" si="19"/>
        <v>0.27068826504434507</v>
      </c>
      <c r="M75" s="48">
        <f t="shared" si="20"/>
        <v>0.28051391862955033</v>
      </c>
      <c r="N75" s="23">
        <v>25856</v>
      </c>
      <c r="O75" s="7">
        <f t="shared" si="21"/>
        <v>0.8059096717887978</v>
      </c>
      <c r="P75" s="47">
        <v>7206</v>
      </c>
      <c r="Q75" s="47">
        <v>2744</v>
      </c>
      <c r="R75" s="47">
        <v>6384</v>
      </c>
      <c r="S75" s="8">
        <f t="shared" si="22"/>
        <v>0.27869740099009899</v>
      </c>
      <c r="T75" s="8">
        <f t="shared" si="23"/>
        <v>0.10612623762376237</v>
      </c>
      <c r="U75" s="8">
        <f t="shared" si="24"/>
        <v>0.2469059405940594</v>
      </c>
      <c r="V75" s="8">
        <f t="shared" si="25"/>
        <v>0.38482363861386137</v>
      </c>
      <c r="W75" s="8">
        <f t="shared" si="26"/>
        <v>0.72931173495565493</v>
      </c>
      <c r="X75" s="48">
        <f t="shared" si="27"/>
        <v>0.71948608137044967</v>
      </c>
    </row>
    <row r="76" spans="1:24" x14ac:dyDescent="0.2">
      <c r="A76" s="45" t="s">
        <v>153</v>
      </c>
      <c r="B76" s="49">
        <v>209815</v>
      </c>
      <c r="C76" s="23">
        <v>460</v>
      </c>
      <c r="D76" s="7">
        <f t="shared" si="14"/>
        <v>0.19319613607727845</v>
      </c>
      <c r="E76" s="47">
        <v>51</v>
      </c>
      <c r="F76" s="47">
        <v>135</v>
      </c>
      <c r="G76" s="47">
        <v>64</v>
      </c>
      <c r="H76" s="8">
        <f t="shared" si="15"/>
        <v>0.1108695652173913</v>
      </c>
      <c r="I76" s="8">
        <f t="shared" si="16"/>
        <v>0.29347826086956524</v>
      </c>
      <c r="J76" s="8">
        <f t="shared" si="17"/>
        <v>0.1391304347826087</v>
      </c>
      <c r="K76" s="8">
        <f t="shared" si="18"/>
        <v>0.40434782608695652</v>
      </c>
      <c r="L76" s="8">
        <f t="shared" si="19"/>
        <v>0.1785028790786948</v>
      </c>
      <c r="M76" s="48">
        <f t="shared" si="20"/>
        <v>0.26890756302521007</v>
      </c>
      <c r="N76" s="23">
        <v>1921</v>
      </c>
      <c r="O76" s="7">
        <f t="shared" si="21"/>
        <v>0.80680386392272152</v>
      </c>
      <c r="P76" s="47">
        <v>697</v>
      </c>
      <c r="Q76" s="47">
        <v>159</v>
      </c>
      <c r="R76" s="47">
        <v>174</v>
      </c>
      <c r="S76" s="8">
        <f t="shared" si="22"/>
        <v>0.36283185840707965</v>
      </c>
      <c r="T76" s="8">
        <f t="shared" si="23"/>
        <v>8.2769390942217594E-2</v>
      </c>
      <c r="U76" s="8">
        <f t="shared" si="24"/>
        <v>9.0577824049973971E-2</v>
      </c>
      <c r="V76" s="8">
        <f t="shared" si="25"/>
        <v>0.44560124934929723</v>
      </c>
      <c r="W76" s="8">
        <f t="shared" si="26"/>
        <v>0.82149712092130522</v>
      </c>
      <c r="X76" s="48">
        <f t="shared" si="27"/>
        <v>0.73109243697478987</v>
      </c>
    </row>
    <row r="77" spans="1:24" x14ac:dyDescent="0.2">
      <c r="A77" s="45" t="s">
        <v>322</v>
      </c>
      <c r="B77" s="49">
        <v>860741</v>
      </c>
      <c r="C77" s="23">
        <v>1718</v>
      </c>
      <c r="D77" s="7">
        <f t="shared" si="14"/>
        <v>0.19279542138929412</v>
      </c>
      <c r="E77" s="47">
        <v>478</v>
      </c>
      <c r="F77" s="47">
        <v>412</v>
      </c>
      <c r="G77" s="47">
        <v>449</v>
      </c>
      <c r="H77" s="8">
        <f t="shared" si="15"/>
        <v>0.27823050058207216</v>
      </c>
      <c r="I77" s="8">
        <f t="shared" si="16"/>
        <v>0.23981373690337601</v>
      </c>
      <c r="J77" s="8">
        <f t="shared" si="17"/>
        <v>0.26135040745052385</v>
      </c>
      <c r="K77" s="8">
        <f t="shared" si="18"/>
        <v>0.51804423748544814</v>
      </c>
      <c r="L77" s="8">
        <f t="shared" si="19"/>
        <v>0.20872420262664165</v>
      </c>
      <c r="M77" s="48">
        <f t="shared" si="20"/>
        <v>0.19805910895456549</v>
      </c>
      <c r="N77" s="23">
        <v>7193</v>
      </c>
      <c r="O77" s="7">
        <f t="shared" si="21"/>
        <v>0.80720457861070583</v>
      </c>
      <c r="P77" s="47">
        <v>3227</v>
      </c>
      <c r="Q77" s="47">
        <v>147</v>
      </c>
      <c r="R77" s="47">
        <v>1818</v>
      </c>
      <c r="S77" s="8">
        <f t="shared" si="22"/>
        <v>0.44863061309606561</v>
      </c>
      <c r="T77" s="8">
        <f t="shared" si="23"/>
        <v>2.0436535520645071E-2</v>
      </c>
      <c r="U77" s="8">
        <f t="shared" si="24"/>
        <v>0.2527457250104268</v>
      </c>
      <c r="V77" s="8">
        <f t="shared" si="25"/>
        <v>0.46906714861671067</v>
      </c>
      <c r="W77" s="8">
        <f t="shared" si="26"/>
        <v>0.7912757973733584</v>
      </c>
      <c r="X77" s="48">
        <f t="shared" si="27"/>
        <v>0.80194089104543453</v>
      </c>
    </row>
    <row r="78" spans="1:24" x14ac:dyDescent="0.2">
      <c r="A78" s="45" t="s">
        <v>138</v>
      </c>
      <c r="B78" s="49">
        <v>156359</v>
      </c>
      <c r="C78" s="23">
        <v>196</v>
      </c>
      <c r="D78" s="7">
        <f t="shared" si="14"/>
        <v>0.19103313840155944</v>
      </c>
      <c r="E78" s="47">
        <v>3</v>
      </c>
      <c r="F78" s="47">
        <v>72</v>
      </c>
      <c r="G78" s="47">
        <v>15</v>
      </c>
      <c r="H78" s="8">
        <f t="shared" si="15"/>
        <v>1.5306122448979591E-2</v>
      </c>
      <c r="I78" s="8">
        <f t="shared" si="16"/>
        <v>0.36734693877551022</v>
      </c>
      <c r="J78" s="8">
        <f t="shared" si="17"/>
        <v>7.6530612244897961E-2</v>
      </c>
      <c r="K78" s="8">
        <f t="shared" si="18"/>
        <v>0.38265306122448978</v>
      </c>
      <c r="L78" s="8">
        <f t="shared" si="19"/>
        <v>0.20161290322580644</v>
      </c>
      <c r="M78" s="48">
        <f t="shared" si="20"/>
        <v>6.5789473684210523E-2</v>
      </c>
      <c r="N78" s="23">
        <v>830</v>
      </c>
      <c r="O78" s="7">
        <f t="shared" si="21"/>
        <v>0.80896686159844056</v>
      </c>
      <c r="P78" s="47">
        <v>156</v>
      </c>
      <c r="Q78" s="47">
        <v>141</v>
      </c>
      <c r="R78" s="47">
        <v>213</v>
      </c>
      <c r="S78" s="8">
        <f t="shared" si="22"/>
        <v>0.18795180722891566</v>
      </c>
      <c r="T78" s="8">
        <f t="shared" si="23"/>
        <v>0.16987951807228915</v>
      </c>
      <c r="U78" s="8">
        <f t="shared" si="24"/>
        <v>0.25662650602409637</v>
      </c>
      <c r="V78" s="8">
        <f t="shared" si="25"/>
        <v>0.35783132530120482</v>
      </c>
      <c r="W78" s="8">
        <f t="shared" si="26"/>
        <v>0.79838709677419351</v>
      </c>
      <c r="X78" s="48">
        <f t="shared" si="27"/>
        <v>0.93421052631578949</v>
      </c>
    </row>
    <row r="79" spans="1:24" x14ac:dyDescent="0.2">
      <c r="A79" s="45" t="s">
        <v>282</v>
      </c>
      <c r="B79" s="49">
        <v>2927640</v>
      </c>
      <c r="C79" s="23">
        <v>5886</v>
      </c>
      <c r="D79" s="7">
        <f t="shared" si="14"/>
        <v>0.19083127998962521</v>
      </c>
      <c r="E79" s="47">
        <v>1233</v>
      </c>
      <c r="F79" s="47">
        <v>2160</v>
      </c>
      <c r="G79" s="47">
        <v>1730</v>
      </c>
      <c r="H79" s="8">
        <f t="shared" si="15"/>
        <v>0.20948012232415902</v>
      </c>
      <c r="I79" s="8">
        <f t="shared" si="16"/>
        <v>0.3669724770642202</v>
      </c>
      <c r="J79" s="8">
        <f t="shared" si="17"/>
        <v>0.29391777098199118</v>
      </c>
      <c r="K79" s="8">
        <f t="shared" si="18"/>
        <v>0.57645259938837923</v>
      </c>
      <c r="L79" s="8">
        <f t="shared" si="19"/>
        <v>0.22907102349446395</v>
      </c>
      <c r="M79" s="48">
        <f t="shared" si="20"/>
        <v>0.19907940161104717</v>
      </c>
      <c r="N79" s="23">
        <v>24958</v>
      </c>
      <c r="O79" s="7">
        <f t="shared" si="21"/>
        <v>0.80916872001037476</v>
      </c>
      <c r="P79" s="47">
        <v>8039</v>
      </c>
      <c r="Q79" s="47">
        <v>3380</v>
      </c>
      <c r="R79" s="47">
        <v>6960</v>
      </c>
      <c r="S79" s="8">
        <f t="shared" si="22"/>
        <v>0.32210112989822903</v>
      </c>
      <c r="T79" s="8">
        <f t="shared" si="23"/>
        <v>0.13542751823062746</v>
      </c>
      <c r="U79" s="8">
        <f t="shared" si="24"/>
        <v>0.27886849907845179</v>
      </c>
      <c r="V79" s="8">
        <f t="shared" si="25"/>
        <v>0.45752864812885646</v>
      </c>
      <c r="W79" s="8">
        <f t="shared" si="26"/>
        <v>0.77092897650553605</v>
      </c>
      <c r="X79" s="48">
        <f t="shared" si="27"/>
        <v>0.8009205983889528</v>
      </c>
    </row>
    <row r="80" spans="1:24" x14ac:dyDescent="0.2">
      <c r="A80" s="45" t="s">
        <v>320</v>
      </c>
      <c r="B80" s="49">
        <v>889047</v>
      </c>
      <c r="C80" s="23">
        <v>2169</v>
      </c>
      <c r="D80" s="7">
        <f t="shared" si="14"/>
        <v>0.19022978424837747</v>
      </c>
      <c r="E80" s="47">
        <v>248</v>
      </c>
      <c r="F80" s="47">
        <v>1334</v>
      </c>
      <c r="G80" s="47">
        <v>1155</v>
      </c>
      <c r="H80" s="8">
        <f t="shared" si="15"/>
        <v>0.11433840479483633</v>
      </c>
      <c r="I80" s="8">
        <f t="shared" si="16"/>
        <v>0.6150299677270632</v>
      </c>
      <c r="J80" s="8">
        <f t="shared" si="17"/>
        <v>0.53250345781466113</v>
      </c>
      <c r="K80" s="8">
        <f t="shared" si="18"/>
        <v>0.72936837252189946</v>
      </c>
      <c r="L80" s="8">
        <f t="shared" si="19"/>
        <v>0.26401869158878505</v>
      </c>
      <c r="M80" s="48">
        <f t="shared" si="20"/>
        <v>0.31394400652351184</v>
      </c>
      <c r="N80" s="23">
        <v>9233</v>
      </c>
      <c r="O80" s="7">
        <f t="shared" si="21"/>
        <v>0.80977021575162256</v>
      </c>
      <c r="P80" s="47">
        <v>3695</v>
      </c>
      <c r="Q80" s="47">
        <v>715</v>
      </c>
      <c r="R80" s="47">
        <v>2524</v>
      </c>
      <c r="S80" s="8">
        <f t="shared" si="22"/>
        <v>0.40019495288638579</v>
      </c>
      <c r="T80" s="8">
        <f t="shared" si="23"/>
        <v>7.7439618758799955E-2</v>
      </c>
      <c r="U80" s="8">
        <f t="shared" si="24"/>
        <v>0.27336726957651902</v>
      </c>
      <c r="V80" s="8">
        <f t="shared" si="25"/>
        <v>0.47763457164518575</v>
      </c>
      <c r="W80" s="8">
        <f t="shared" si="26"/>
        <v>0.73598130841121501</v>
      </c>
      <c r="X80" s="48">
        <f t="shared" si="27"/>
        <v>0.68605599347648816</v>
      </c>
    </row>
    <row r="81" spans="1:24" x14ac:dyDescent="0.2">
      <c r="A81" s="45" t="s">
        <v>276</v>
      </c>
      <c r="B81" s="49">
        <v>6087855</v>
      </c>
      <c r="C81" s="23">
        <v>14020</v>
      </c>
      <c r="D81" s="7">
        <f t="shared" si="14"/>
        <v>0.18981086606284608</v>
      </c>
      <c r="E81" s="47">
        <v>3412</v>
      </c>
      <c r="F81" s="47">
        <v>3732</v>
      </c>
      <c r="G81" s="47">
        <v>3997</v>
      </c>
      <c r="H81" s="8">
        <f t="shared" si="15"/>
        <v>0.24336661911554922</v>
      </c>
      <c r="I81" s="8">
        <f t="shared" si="16"/>
        <v>0.26619115549215405</v>
      </c>
      <c r="J81" s="8">
        <f t="shared" si="17"/>
        <v>0.28509272467902996</v>
      </c>
      <c r="K81" s="8">
        <f t="shared" si="18"/>
        <v>0.50955777460770324</v>
      </c>
      <c r="L81" s="8">
        <f t="shared" si="19"/>
        <v>0.24049823262077091</v>
      </c>
      <c r="M81" s="48">
        <f t="shared" si="20"/>
        <v>0.22006276496173541</v>
      </c>
      <c r="N81" s="23">
        <v>59843</v>
      </c>
      <c r="O81" s="7">
        <f t="shared" si="21"/>
        <v>0.81018913393715397</v>
      </c>
      <c r="P81" s="47">
        <v>18754</v>
      </c>
      <c r="Q81" s="47">
        <v>3807</v>
      </c>
      <c r="R81" s="47">
        <v>14166</v>
      </c>
      <c r="S81" s="8">
        <f t="shared" si="22"/>
        <v>0.31338669518573603</v>
      </c>
      <c r="T81" s="8">
        <f t="shared" si="23"/>
        <v>6.3616463078388447E-2</v>
      </c>
      <c r="U81" s="8">
        <f t="shared" si="24"/>
        <v>0.23671941580468894</v>
      </c>
      <c r="V81" s="8">
        <f t="shared" si="25"/>
        <v>0.37700315826412445</v>
      </c>
      <c r="W81" s="8">
        <f t="shared" si="26"/>
        <v>0.75950176737922903</v>
      </c>
      <c r="X81" s="48">
        <f t="shared" si="27"/>
        <v>0.77993723503826462</v>
      </c>
    </row>
    <row r="82" spans="1:24" x14ac:dyDescent="0.2">
      <c r="A82" s="45" t="s">
        <v>131</v>
      </c>
      <c r="B82" s="49">
        <v>206474</v>
      </c>
      <c r="C82" s="23">
        <v>379</v>
      </c>
      <c r="D82" s="7">
        <f t="shared" si="14"/>
        <v>0.18551150269211944</v>
      </c>
      <c r="E82" s="47">
        <v>93</v>
      </c>
      <c r="F82" s="47">
        <v>15</v>
      </c>
      <c r="G82" s="47">
        <v>51</v>
      </c>
      <c r="H82" s="8">
        <f t="shared" si="15"/>
        <v>0.24538258575197888</v>
      </c>
      <c r="I82" s="8">
        <f t="shared" si="16"/>
        <v>3.9577836411609502E-2</v>
      </c>
      <c r="J82" s="8">
        <f t="shared" si="17"/>
        <v>0.13456464379947231</v>
      </c>
      <c r="K82" s="8">
        <f t="shared" si="18"/>
        <v>0.28496042216358841</v>
      </c>
      <c r="L82" s="8">
        <f t="shared" si="19"/>
        <v>0.135678391959799</v>
      </c>
      <c r="M82" s="48">
        <f t="shared" si="20"/>
        <v>0.11383928571428571</v>
      </c>
      <c r="N82" s="23">
        <v>1664</v>
      </c>
      <c r="O82" s="7">
        <f t="shared" si="21"/>
        <v>0.81448849730788053</v>
      </c>
      <c r="P82" s="47">
        <v>643</v>
      </c>
      <c r="Q82" s="47">
        <v>45</v>
      </c>
      <c r="R82" s="47">
        <v>397</v>
      </c>
      <c r="S82" s="8">
        <f t="shared" si="22"/>
        <v>0.38641826923076922</v>
      </c>
      <c r="T82" s="8">
        <f t="shared" si="23"/>
        <v>2.7043269230769232E-2</v>
      </c>
      <c r="U82" s="8">
        <f t="shared" si="24"/>
        <v>0.23858173076923078</v>
      </c>
      <c r="V82" s="8">
        <f t="shared" si="25"/>
        <v>0.41346153846153844</v>
      </c>
      <c r="W82" s="8">
        <f t="shared" si="26"/>
        <v>0.86432160804020097</v>
      </c>
      <c r="X82" s="48">
        <f t="shared" si="27"/>
        <v>0.8861607142857143</v>
      </c>
    </row>
    <row r="83" spans="1:24" x14ac:dyDescent="0.2">
      <c r="A83" s="45" t="s">
        <v>160</v>
      </c>
      <c r="B83" s="49">
        <v>106206</v>
      </c>
      <c r="C83" s="23">
        <v>240</v>
      </c>
      <c r="D83" s="7">
        <f t="shared" si="14"/>
        <v>0.18390804597701149</v>
      </c>
      <c r="E83" s="47">
        <v>30</v>
      </c>
      <c r="F83" s="47">
        <v>137</v>
      </c>
      <c r="G83" s="47">
        <v>32</v>
      </c>
      <c r="H83" s="8">
        <f t="shared" si="15"/>
        <v>0.125</v>
      </c>
      <c r="I83" s="8">
        <f t="shared" si="16"/>
        <v>0.5708333333333333</v>
      </c>
      <c r="J83" s="8">
        <f t="shared" si="17"/>
        <v>0.13333333333333333</v>
      </c>
      <c r="K83" s="8">
        <f t="shared" si="18"/>
        <v>0.6958333333333333</v>
      </c>
      <c r="L83" s="8">
        <f t="shared" si="19"/>
        <v>0.40435835351089588</v>
      </c>
      <c r="M83" s="48">
        <f t="shared" si="20"/>
        <v>0.12648221343873517</v>
      </c>
      <c r="N83" s="23">
        <v>1065</v>
      </c>
      <c r="O83" s="7">
        <f t="shared" si="21"/>
        <v>0.81609195402298851</v>
      </c>
      <c r="P83" s="47">
        <v>246</v>
      </c>
      <c r="Q83" s="47">
        <v>0</v>
      </c>
      <c r="R83" s="47">
        <v>221</v>
      </c>
      <c r="S83" s="8">
        <f t="shared" si="22"/>
        <v>0.23098591549295774</v>
      </c>
      <c r="T83" s="8">
        <f t="shared" si="23"/>
        <v>0</v>
      </c>
      <c r="U83" s="8">
        <f t="shared" si="24"/>
        <v>0.20751173708920187</v>
      </c>
      <c r="V83" s="8">
        <f t="shared" si="25"/>
        <v>0.23098591549295774</v>
      </c>
      <c r="W83" s="8">
        <f t="shared" si="26"/>
        <v>0.59564164648910412</v>
      </c>
      <c r="X83" s="48">
        <f t="shared" si="27"/>
        <v>0.87351778656126478</v>
      </c>
    </row>
    <row r="84" spans="1:24" x14ac:dyDescent="0.2">
      <c r="A84" s="45" t="s">
        <v>137</v>
      </c>
      <c r="B84" s="49">
        <v>334458</v>
      </c>
      <c r="C84" s="23">
        <v>662</v>
      </c>
      <c r="D84" s="7">
        <f t="shared" si="14"/>
        <v>0.18383782282699251</v>
      </c>
      <c r="E84" s="47">
        <v>11</v>
      </c>
      <c r="F84" s="47">
        <v>366</v>
      </c>
      <c r="G84" s="47">
        <v>279</v>
      </c>
      <c r="H84" s="8">
        <f t="shared" si="15"/>
        <v>1.6616314199395771E-2</v>
      </c>
      <c r="I84" s="8">
        <f t="shared" si="16"/>
        <v>0.55287009063444104</v>
      </c>
      <c r="J84" s="8">
        <f t="shared" si="17"/>
        <v>0.4214501510574018</v>
      </c>
      <c r="K84" s="8">
        <f t="shared" si="18"/>
        <v>0.56948640483383683</v>
      </c>
      <c r="L84" s="8">
        <f t="shared" si="19"/>
        <v>0.23966942148760331</v>
      </c>
      <c r="M84" s="48">
        <f t="shared" si="20"/>
        <v>0.28971962616822428</v>
      </c>
      <c r="N84" s="23">
        <v>2939</v>
      </c>
      <c r="O84" s="7">
        <f t="shared" si="21"/>
        <v>0.81616217717300754</v>
      </c>
      <c r="P84" s="47">
        <v>850</v>
      </c>
      <c r="Q84" s="47">
        <v>346</v>
      </c>
      <c r="R84" s="47">
        <v>684</v>
      </c>
      <c r="S84" s="8">
        <f t="shared" si="22"/>
        <v>0.28921401837359645</v>
      </c>
      <c r="T84" s="8">
        <f t="shared" si="23"/>
        <v>0.11772711806736985</v>
      </c>
      <c r="U84" s="8">
        <f t="shared" si="24"/>
        <v>0.23273222184416467</v>
      </c>
      <c r="V84" s="8">
        <f t="shared" si="25"/>
        <v>0.4069411364409663</v>
      </c>
      <c r="W84" s="8">
        <f t="shared" si="26"/>
        <v>0.76033057851239672</v>
      </c>
      <c r="X84" s="48">
        <f t="shared" si="27"/>
        <v>0.71028037383177567</v>
      </c>
    </row>
    <row r="85" spans="1:24" x14ac:dyDescent="0.2">
      <c r="A85" s="45" t="s">
        <v>109</v>
      </c>
      <c r="B85" s="49">
        <v>446579</v>
      </c>
      <c r="C85" s="23">
        <v>740</v>
      </c>
      <c r="D85" s="7">
        <f t="shared" si="14"/>
        <v>0.18128368446839785</v>
      </c>
      <c r="E85" s="47">
        <v>168</v>
      </c>
      <c r="F85" s="47">
        <v>404</v>
      </c>
      <c r="G85" s="47">
        <v>167</v>
      </c>
      <c r="H85" s="8">
        <f t="shared" si="15"/>
        <v>0.22702702702702704</v>
      </c>
      <c r="I85" s="8">
        <f t="shared" si="16"/>
        <v>0.54594594594594592</v>
      </c>
      <c r="J85" s="8">
        <f t="shared" si="17"/>
        <v>0.22567567567567567</v>
      </c>
      <c r="K85" s="8">
        <f t="shared" si="18"/>
        <v>0.77297297297297296</v>
      </c>
      <c r="L85" s="8">
        <f t="shared" si="19"/>
        <v>0.23695111847555925</v>
      </c>
      <c r="M85" s="48">
        <f t="shared" si="20"/>
        <v>0.12225475841874085</v>
      </c>
      <c r="N85" s="23">
        <v>3342</v>
      </c>
      <c r="O85" s="7">
        <f t="shared" si="21"/>
        <v>0.81871631553160218</v>
      </c>
      <c r="P85" s="47">
        <v>1391</v>
      </c>
      <c r="Q85" s="47">
        <v>451</v>
      </c>
      <c r="R85" s="47">
        <v>1199</v>
      </c>
      <c r="S85" s="8">
        <f t="shared" si="22"/>
        <v>0.41621783363255538</v>
      </c>
      <c r="T85" s="8">
        <f t="shared" si="23"/>
        <v>0.13494913225613406</v>
      </c>
      <c r="U85" s="8">
        <f t="shared" si="24"/>
        <v>0.35876720526630762</v>
      </c>
      <c r="V85" s="8">
        <f t="shared" si="25"/>
        <v>0.55116696588868941</v>
      </c>
      <c r="W85" s="8">
        <f t="shared" si="26"/>
        <v>0.76304888152444073</v>
      </c>
      <c r="X85" s="48">
        <f t="shared" si="27"/>
        <v>0.87774524158125911</v>
      </c>
    </row>
    <row r="86" spans="1:24" x14ac:dyDescent="0.2">
      <c r="A86" s="45" t="s">
        <v>297</v>
      </c>
      <c r="B86" s="49">
        <v>1894368</v>
      </c>
      <c r="C86" s="23">
        <v>4301</v>
      </c>
      <c r="D86" s="7">
        <f t="shared" si="14"/>
        <v>0.18074466296856614</v>
      </c>
      <c r="E86" s="47">
        <v>1607</v>
      </c>
      <c r="F86" s="47">
        <v>875</v>
      </c>
      <c r="G86" s="47">
        <v>2008</v>
      </c>
      <c r="H86" s="8">
        <f t="shared" si="15"/>
        <v>0.3736340385956754</v>
      </c>
      <c r="I86" s="8">
        <f t="shared" si="16"/>
        <v>0.20344106021855382</v>
      </c>
      <c r="J86" s="8">
        <f t="shared" si="17"/>
        <v>0.46686817019297838</v>
      </c>
      <c r="K86" s="8">
        <f t="shared" si="18"/>
        <v>0.57707509881422925</v>
      </c>
      <c r="L86" s="8">
        <f t="shared" si="19"/>
        <v>0.24904675898053383</v>
      </c>
      <c r="M86" s="48">
        <f t="shared" si="20"/>
        <v>0.31532663316582915</v>
      </c>
      <c r="N86" s="23">
        <v>19495</v>
      </c>
      <c r="O86" s="7">
        <f t="shared" si="21"/>
        <v>0.81925533703143383</v>
      </c>
      <c r="P86" s="47">
        <v>5816</v>
      </c>
      <c r="Q86" s="47">
        <v>1668</v>
      </c>
      <c r="R86" s="47">
        <v>4360</v>
      </c>
      <c r="S86" s="8">
        <f t="shared" si="22"/>
        <v>0.29833290587330086</v>
      </c>
      <c r="T86" s="8">
        <f t="shared" si="23"/>
        <v>8.5560400102590403E-2</v>
      </c>
      <c r="U86" s="8">
        <f t="shared" si="24"/>
        <v>0.22364708899717875</v>
      </c>
      <c r="V86" s="8">
        <f t="shared" si="25"/>
        <v>0.38389330597589127</v>
      </c>
      <c r="W86" s="8">
        <f t="shared" si="26"/>
        <v>0.75095324101946614</v>
      </c>
      <c r="X86" s="48">
        <f t="shared" si="27"/>
        <v>0.6846733668341709</v>
      </c>
    </row>
    <row r="87" spans="1:24" x14ac:dyDescent="0.2">
      <c r="A87" s="45" t="s">
        <v>15</v>
      </c>
      <c r="B87" s="49">
        <v>171580</v>
      </c>
      <c r="C87" s="23">
        <v>448</v>
      </c>
      <c r="D87" s="7">
        <f t="shared" si="14"/>
        <v>0.18057234985892784</v>
      </c>
      <c r="E87" s="47">
        <v>259</v>
      </c>
      <c r="F87" s="47">
        <v>85</v>
      </c>
      <c r="G87" s="47">
        <v>140</v>
      </c>
      <c r="H87" s="8">
        <f t="shared" si="15"/>
        <v>0.578125</v>
      </c>
      <c r="I87" s="8">
        <f t="shared" si="16"/>
        <v>0.18973214285714285</v>
      </c>
      <c r="J87" s="8">
        <f t="shared" si="17"/>
        <v>0.3125</v>
      </c>
      <c r="K87" s="8">
        <f t="shared" si="18"/>
        <v>0.7678571428571429</v>
      </c>
      <c r="L87" s="8">
        <f t="shared" si="19"/>
        <v>0.2471264367816092</v>
      </c>
      <c r="M87" s="48">
        <f t="shared" si="20"/>
        <v>0.19151846785225718</v>
      </c>
      <c r="N87" s="23">
        <v>2033</v>
      </c>
      <c r="O87" s="7">
        <f t="shared" si="21"/>
        <v>0.81942765014107211</v>
      </c>
      <c r="P87" s="47">
        <v>955</v>
      </c>
      <c r="Q87" s="47">
        <v>93</v>
      </c>
      <c r="R87" s="47">
        <v>591</v>
      </c>
      <c r="S87" s="8">
        <f t="shared" si="22"/>
        <v>0.46974913920314804</v>
      </c>
      <c r="T87" s="8">
        <f t="shared" si="23"/>
        <v>4.5745204131824889E-2</v>
      </c>
      <c r="U87" s="8">
        <f t="shared" si="24"/>
        <v>0.29070339399901624</v>
      </c>
      <c r="V87" s="8">
        <f t="shared" si="25"/>
        <v>0.5154943433349729</v>
      </c>
      <c r="W87" s="8">
        <f t="shared" si="26"/>
        <v>0.75287356321839083</v>
      </c>
      <c r="X87" s="48">
        <f t="shared" si="27"/>
        <v>0.80848153214774277</v>
      </c>
    </row>
    <row r="88" spans="1:24" x14ac:dyDescent="0.2">
      <c r="A88" s="45" t="s">
        <v>125</v>
      </c>
      <c r="B88" s="49">
        <v>301862</v>
      </c>
      <c r="C88" s="23">
        <v>703</v>
      </c>
      <c r="D88" s="7">
        <f t="shared" si="14"/>
        <v>0.17566216891554223</v>
      </c>
      <c r="E88" s="47">
        <v>239</v>
      </c>
      <c r="F88" s="47">
        <v>213</v>
      </c>
      <c r="G88" s="47">
        <v>317</v>
      </c>
      <c r="H88" s="8">
        <f t="shared" si="15"/>
        <v>0.33997155049786631</v>
      </c>
      <c r="I88" s="8">
        <f t="shared" si="16"/>
        <v>0.30298719772403981</v>
      </c>
      <c r="J88" s="8">
        <f t="shared" si="17"/>
        <v>0.45092460881934565</v>
      </c>
      <c r="K88" s="8">
        <f t="shared" si="18"/>
        <v>0.64295874822190613</v>
      </c>
      <c r="L88" s="8">
        <f t="shared" si="19"/>
        <v>0.34294385432473445</v>
      </c>
      <c r="M88" s="48">
        <f t="shared" si="20"/>
        <v>0.29681647940074907</v>
      </c>
      <c r="N88" s="23">
        <v>3299</v>
      </c>
      <c r="O88" s="7">
        <f t="shared" si="21"/>
        <v>0.82433783108445779</v>
      </c>
      <c r="P88" s="47">
        <v>331</v>
      </c>
      <c r="Q88" s="47">
        <v>535</v>
      </c>
      <c r="R88" s="47">
        <v>751</v>
      </c>
      <c r="S88" s="8">
        <f t="shared" si="22"/>
        <v>0.10033343437405275</v>
      </c>
      <c r="T88" s="8">
        <f t="shared" si="23"/>
        <v>0.16217035465292512</v>
      </c>
      <c r="U88" s="8">
        <f t="shared" si="24"/>
        <v>0.22764474083055472</v>
      </c>
      <c r="V88" s="8">
        <f t="shared" si="25"/>
        <v>0.26250378902697785</v>
      </c>
      <c r="W88" s="8">
        <f t="shared" si="26"/>
        <v>0.6570561456752656</v>
      </c>
      <c r="X88" s="48">
        <f t="shared" si="27"/>
        <v>0.70318352059925093</v>
      </c>
    </row>
    <row r="89" spans="1:24" x14ac:dyDescent="0.2">
      <c r="A89" s="45" t="s">
        <v>35</v>
      </c>
      <c r="B89" s="49">
        <v>277334</v>
      </c>
      <c r="C89" s="23">
        <v>485</v>
      </c>
      <c r="D89" s="7">
        <f t="shared" si="14"/>
        <v>0.17540687160940324</v>
      </c>
      <c r="E89" s="47">
        <v>292</v>
      </c>
      <c r="F89" s="47">
        <v>0</v>
      </c>
      <c r="G89" s="47">
        <v>213</v>
      </c>
      <c r="H89" s="8">
        <f t="shared" si="15"/>
        <v>0.60206185567010306</v>
      </c>
      <c r="I89" s="8">
        <f t="shared" si="16"/>
        <v>0</v>
      </c>
      <c r="J89" s="8">
        <f t="shared" si="17"/>
        <v>0.43917525773195876</v>
      </c>
      <c r="K89" s="8">
        <f t="shared" si="18"/>
        <v>0.60206185567010306</v>
      </c>
      <c r="L89" s="8">
        <f t="shared" si="19"/>
        <v>0.21098265895953758</v>
      </c>
      <c r="M89" s="48">
        <f t="shared" si="20"/>
        <v>0.24232081911262798</v>
      </c>
      <c r="N89" s="23">
        <v>2280</v>
      </c>
      <c r="O89" s="7">
        <f t="shared" si="21"/>
        <v>0.82459312839059673</v>
      </c>
      <c r="P89" s="47">
        <v>1036</v>
      </c>
      <c r="Q89" s="47">
        <v>56</v>
      </c>
      <c r="R89" s="47">
        <v>666</v>
      </c>
      <c r="S89" s="8">
        <f t="shared" si="22"/>
        <v>0.45438596491228073</v>
      </c>
      <c r="T89" s="8">
        <f t="shared" si="23"/>
        <v>2.456140350877193E-2</v>
      </c>
      <c r="U89" s="8">
        <f t="shared" si="24"/>
        <v>0.29210526315789476</v>
      </c>
      <c r="V89" s="8">
        <f t="shared" si="25"/>
        <v>0.47894736842105262</v>
      </c>
      <c r="W89" s="8">
        <f t="shared" si="26"/>
        <v>0.78901734104046239</v>
      </c>
      <c r="X89" s="48">
        <f t="shared" si="27"/>
        <v>0.75767918088737196</v>
      </c>
    </row>
    <row r="90" spans="1:24" x14ac:dyDescent="0.2">
      <c r="A90" s="45" t="s">
        <v>104</v>
      </c>
      <c r="B90" s="49">
        <v>272515</v>
      </c>
      <c r="C90" s="23">
        <v>545</v>
      </c>
      <c r="D90" s="7">
        <f t="shared" si="14"/>
        <v>0.17412140575079874</v>
      </c>
      <c r="E90" s="47">
        <v>109</v>
      </c>
      <c r="F90" s="47">
        <v>417</v>
      </c>
      <c r="G90" s="47">
        <v>343</v>
      </c>
      <c r="H90" s="8">
        <f t="shared" si="15"/>
        <v>0.2</v>
      </c>
      <c r="I90" s="8">
        <f t="shared" si="16"/>
        <v>0.76513761467889907</v>
      </c>
      <c r="J90" s="8">
        <f t="shared" si="17"/>
        <v>0.62935779816513759</v>
      </c>
      <c r="K90" s="8">
        <f t="shared" si="18"/>
        <v>0.96513761467889914</v>
      </c>
      <c r="L90" s="8">
        <f t="shared" si="19"/>
        <v>0.29583802024746908</v>
      </c>
      <c r="M90" s="48">
        <f t="shared" si="20"/>
        <v>0.24945454545454546</v>
      </c>
      <c r="N90" s="23">
        <v>2585</v>
      </c>
      <c r="O90" s="7">
        <f t="shared" si="21"/>
        <v>0.82587859424920129</v>
      </c>
      <c r="P90" s="47">
        <v>851</v>
      </c>
      <c r="Q90" s="47">
        <v>401</v>
      </c>
      <c r="R90" s="47">
        <v>1032</v>
      </c>
      <c r="S90" s="8">
        <f t="shared" si="22"/>
        <v>0.32920696324951643</v>
      </c>
      <c r="T90" s="8">
        <f t="shared" si="23"/>
        <v>0.15512572533849128</v>
      </c>
      <c r="U90" s="8">
        <f t="shared" si="24"/>
        <v>0.39922630560928435</v>
      </c>
      <c r="V90" s="8">
        <f t="shared" si="25"/>
        <v>0.48433268858800771</v>
      </c>
      <c r="W90" s="8">
        <f t="shared" si="26"/>
        <v>0.70416197975253092</v>
      </c>
      <c r="X90" s="48">
        <f t="shared" si="27"/>
        <v>0.75054545454545452</v>
      </c>
    </row>
    <row r="91" spans="1:24" x14ac:dyDescent="0.2">
      <c r="A91" s="45" t="s">
        <v>308</v>
      </c>
      <c r="B91" s="49">
        <v>1211936</v>
      </c>
      <c r="C91" s="23">
        <v>2268</v>
      </c>
      <c r="D91" s="7">
        <f t="shared" si="14"/>
        <v>0.17403314917127072</v>
      </c>
      <c r="E91" s="47">
        <v>755</v>
      </c>
      <c r="F91" s="47">
        <v>242</v>
      </c>
      <c r="G91" s="47">
        <v>478</v>
      </c>
      <c r="H91" s="8">
        <f t="shared" si="15"/>
        <v>0.33289241622574955</v>
      </c>
      <c r="I91" s="8">
        <f t="shared" si="16"/>
        <v>0.10670194003527336</v>
      </c>
      <c r="J91" s="8">
        <f t="shared" si="17"/>
        <v>0.21075837742504408</v>
      </c>
      <c r="K91" s="8">
        <f t="shared" si="18"/>
        <v>0.43959435626102294</v>
      </c>
      <c r="L91" s="8">
        <f t="shared" si="19"/>
        <v>0.20936581268374632</v>
      </c>
      <c r="M91" s="48">
        <f t="shared" si="20"/>
        <v>0.18701095461658843</v>
      </c>
      <c r="N91" s="23">
        <v>10764</v>
      </c>
      <c r="O91" s="7">
        <f t="shared" si="21"/>
        <v>0.82596685082872923</v>
      </c>
      <c r="P91" s="47">
        <v>3394</v>
      </c>
      <c r="Q91" s="47">
        <v>371</v>
      </c>
      <c r="R91" s="47">
        <v>2078</v>
      </c>
      <c r="S91" s="8">
        <f t="shared" si="22"/>
        <v>0.31531029357116314</v>
      </c>
      <c r="T91" s="8">
        <f t="shared" si="23"/>
        <v>3.446674098848012E-2</v>
      </c>
      <c r="U91" s="8">
        <f t="shared" si="24"/>
        <v>0.19305091044221478</v>
      </c>
      <c r="V91" s="8">
        <f t="shared" si="25"/>
        <v>0.34977703455964326</v>
      </c>
      <c r="W91" s="8">
        <f t="shared" si="26"/>
        <v>0.79063418731625368</v>
      </c>
      <c r="X91" s="48">
        <f t="shared" si="27"/>
        <v>0.81298904538341155</v>
      </c>
    </row>
    <row r="92" spans="1:24" x14ac:dyDescent="0.2">
      <c r="A92" s="45" t="s">
        <v>101</v>
      </c>
      <c r="B92" s="49">
        <v>201711</v>
      </c>
      <c r="C92" s="23">
        <v>565</v>
      </c>
      <c r="D92" s="7">
        <f t="shared" si="14"/>
        <v>0.17194157029823492</v>
      </c>
      <c r="E92" s="47">
        <v>43</v>
      </c>
      <c r="F92" s="47">
        <v>207</v>
      </c>
      <c r="G92" s="47">
        <v>71</v>
      </c>
      <c r="H92" s="8">
        <f t="shared" si="15"/>
        <v>7.6106194690265486E-2</v>
      </c>
      <c r="I92" s="8">
        <f t="shared" si="16"/>
        <v>0.36637168141592918</v>
      </c>
      <c r="J92" s="8">
        <f t="shared" si="17"/>
        <v>0.1256637168141593</v>
      </c>
      <c r="K92" s="8">
        <f t="shared" si="18"/>
        <v>0.44247787610619471</v>
      </c>
      <c r="L92" s="8">
        <f t="shared" si="19"/>
        <v>0.15234613040828762</v>
      </c>
      <c r="M92" s="48">
        <f t="shared" si="20"/>
        <v>8.9195979899497485E-2</v>
      </c>
      <c r="N92" s="23">
        <v>2721</v>
      </c>
      <c r="O92" s="7">
        <f t="shared" si="21"/>
        <v>0.82805842970176502</v>
      </c>
      <c r="P92" s="47">
        <v>677</v>
      </c>
      <c r="Q92" s="47">
        <v>714</v>
      </c>
      <c r="R92" s="47">
        <v>725</v>
      </c>
      <c r="S92" s="8">
        <f t="shared" si="22"/>
        <v>0.24880558618155091</v>
      </c>
      <c r="T92" s="8">
        <f t="shared" si="23"/>
        <v>0.26240352811466372</v>
      </c>
      <c r="U92" s="8">
        <f t="shared" si="24"/>
        <v>0.26644615950018374</v>
      </c>
      <c r="V92" s="8">
        <f t="shared" si="25"/>
        <v>0.51120911429621463</v>
      </c>
      <c r="W92" s="8">
        <f t="shared" si="26"/>
        <v>0.84765386959171241</v>
      </c>
      <c r="X92" s="48">
        <f t="shared" si="27"/>
        <v>0.91080402010050254</v>
      </c>
    </row>
    <row r="93" spans="1:24" x14ac:dyDescent="0.2">
      <c r="A93" s="45" t="s">
        <v>285</v>
      </c>
      <c r="B93" s="49">
        <v>2731635</v>
      </c>
      <c r="C93" s="23">
        <v>5845</v>
      </c>
      <c r="D93" s="7">
        <f t="shared" si="14"/>
        <v>0.17080155460097601</v>
      </c>
      <c r="E93" s="47">
        <v>880</v>
      </c>
      <c r="F93" s="47">
        <v>1229</v>
      </c>
      <c r="G93" s="47">
        <v>941</v>
      </c>
      <c r="H93" s="8">
        <f t="shared" si="15"/>
        <v>0.15055603079555174</v>
      </c>
      <c r="I93" s="8">
        <f t="shared" si="16"/>
        <v>0.21026518391787852</v>
      </c>
      <c r="J93" s="8">
        <f t="shared" si="17"/>
        <v>0.16099230111206159</v>
      </c>
      <c r="K93" s="8">
        <f t="shared" si="18"/>
        <v>0.36082121471343026</v>
      </c>
      <c r="L93" s="8">
        <f t="shared" si="19"/>
        <v>0.18715059011447333</v>
      </c>
      <c r="M93" s="48">
        <f t="shared" si="20"/>
        <v>0.15275974025974026</v>
      </c>
      <c r="N93" s="23">
        <v>28376</v>
      </c>
      <c r="O93" s="7">
        <f t="shared" si="21"/>
        <v>0.82919844539902399</v>
      </c>
      <c r="P93" s="47">
        <v>7738</v>
      </c>
      <c r="Q93" s="47">
        <v>1422</v>
      </c>
      <c r="R93" s="47">
        <v>5219</v>
      </c>
      <c r="S93" s="8">
        <f t="shared" si="22"/>
        <v>0.27269523541020579</v>
      </c>
      <c r="T93" s="8">
        <f t="shared" si="23"/>
        <v>5.0112771356075558E-2</v>
      </c>
      <c r="U93" s="8">
        <f t="shared" si="24"/>
        <v>0.18392303354947842</v>
      </c>
      <c r="V93" s="8">
        <f t="shared" si="25"/>
        <v>0.32280800676628135</v>
      </c>
      <c r="W93" s="8">
        <f t="shared" si="26"/>
        <v>0.81284940988552667</v>
      </c>
      <c r="X93" s="48">
        <f t="shared" si="27"/>
        <v>0.84724025974025974</v>
      </c>
    </row>
    <row r="94" spans="1:24" x14ac:dyDescent="0.2">
      <c r="A94" s="45" t="s">
        <v>299</v>
      </c>
      <c r="B94" s="49">
        <v>1633611</v>
      </c>
      <c r="C94" s="23">
        <v>3115</v>
      </c>
      <c r="D94" s="7">
        <f t="shared" si="14"/>
        <v>0.17024648849538176</v>
      </c>
      <c r="E94" s="47">
        <v>1166</v>
      </c>
      <c r="F94" s="47">
        <v>533</v>
      </c>
      <c r="G94" s="47">
        <v>1096</v>
      </c>
      <c r="H94" s="8">
        <f t="shared" si="15"/>
        <v>0.37431781701444622</v>
      </c>
      <c r="I94" s="8">
        <f t="shared" si="16"/>
        <v>0.17110754414125201</v>
      </c>
      <c r="J94" s="8">
        <f t="shared" si="17"/>
        <v>0.35184590690208667</v>
      </c>
      <c r="K94" s="8">
        <f t="shared" si="18"/>
        <v>0.54542536115569829</v>
      </c>
      <c r="L94" s="8">
        <f t="shared" si="19"/>
        <v>0.21272067109052209</v>
      </c>
      <c r="M94" s="48">
        <f t="shared" si="20"/>
        <v>0.23499142367066894</v>
      </c>
      <c r="N94" s="23">
        <v>15182</v>
      </c>
      <c r="O94" s="7">
        <f t="shared" si="21"/>
        <v>0.82975351150461829</v>
      </c>
      <c r="P94" s="47">
        <v>5723</v>
      </c>
      <c r="Q94" s="47">
        <v>565</v>
      </c>
      <c r="R94" s="47">
        <v>3568</v>
      </c>
      <c r="S94" s="8">
        <f t="shared" si="22"/>
        <v>0.37695955737057041</v>
      </c>
      <c r="T94" s="8">
        <f t="shared" si="23"/>
        <v>3.721512317217758E-2</v>
      </c>
      <c r="U94" s="8">
        <f t="shared" si="24"/>
        <v>0.23501514951916744</v>
      </c>
      <c r="V94" s="8">
        <f t="shared" si="25"/>
        <v>0.41417468054274797</v>
      </c>
      <c r="W94" s="8">
        <f t="shared" si="26"/>
        <v>0.78727932890947794</v>
      </c>
      <c r="X94" s="48">
        <f t="shared" si="27"/>
        <v>0.76500857632933106</v>
      </c>
    </row>
    <row r="95" spans="1:24" x14ac:dyDescent="0.2">
      <c r="A95" s="45" t="s">
        <v>93</v>
      </c>
      <c r="B95" s="49">
        <v>392931</v>
      </c>
      <c r="C95" s="23">
        <v>897</v>
      </c>
      <c r="D95" s="7">
        <f t="shared" si="14"/>
        <v>0.17020872865275141</v>
      </c>
      <c r="E95" s="47">
        <v>61</v>
      </c>
      <c r="F95" s="47">
        <v>695</v>
      </c>
      <c r="G95" s="47">
        <v>299</v>
      </c>
      <c r="H95" s="8">
        <f t="shared" si="15"/>
        <v>6.8004459308807136E-2</v>
      </c>
      <c r="I95" s="8">
        <f t="shared" si="16"/>
        <v>0.77480490523968781</v>
      </c>
      <c r="J95" s="8">
        <f t="shared" si="17"/>
        <v>0.33333333333333331</v>
      </c>
      <c r="K95" s="8">
        <f t="shared" si="18"/>
        <v>0.84280936454849498</v>
      </c>
      <c r="L95" s="8">
        <f t="shared" si="19"/>
        <v>0.23076923076923078</v>
      </c>
      <c r="M95" s="48">
        <f t="shared" si="20"/>
        <v>0.17692307692307693</v>
      </c>
      <c r="N95" s="23">
        <v>4373</v>
      </c>
      <c r="O95" s="7">
        <f t="shared" si="21"/>
        <v>0.82979127134724862</v>
      </c>
      <c r="P95" s="47">
        <v>1101</v>
      </c>
      <c r="Q95" s="47">
        <v>1419</v>
      </c>
      <c r="R95" s="47">
        <v>1391</v>
      </c>
      <c r="S95" s="8">
        <f t="shared" si="22"/>
        <v>0.25177223873770865</v>
      </c>
      <c r="T95" s="8">
        <f t="shared" si="23"/>
        <v>0.32449119597530302</v>
      </c>
      <c r="U95" s="8">
        <f t="shared" si="24"/>
        <v>0.31808826892293618</v>
      </c>
      <c r="V95" s="8">
        <f t="shared" si="25"/>
        <v>0.57626343471301167</v>
      </c>
      <c r="W95" s="8">
        <f t="shared" si="26"/>
        <v>0.76923076923076927</v>
      </c>
      <c r="X95" s="48">
        <f t="shared" si="27"/>
        <v>0.82307692307692304</v>
      </c>
    </row>
    <row r="96" spans="1:24" x14ac:dyDescent="0.2">
      <c r="A96" s="45" t="s">
        <v>290</v>
      </c>
      <c r="B96" s="49">
        <v>2265400</v>
      </c>
      <c r="C96" s="23">
        <v>5671</v>
      </c>
      <c r="D96" s="7">
        <f t="shared" si="14"/>
        <v>0.16883000893122954</v>
      </c>
      <c r="E96" s="47">
        <v>499</v>
      </c>
      <c r="F96" s="47">
        <v>2517</v>
      </c>
      <c r="G96" s="47">
        <v>1833</v>
      </c>
      <c r="H96" s="8">
        <f t="shared" si="15"/>
        <v>8.7991535884323749E-2</v>
      </c>
      <c r="I96" s="8">
        <f t="shared" si="16"/>
        <v>0.44383706577323223</v>
      </c>
      <c r="J96" s="8">
        <f t="shared" si="17"/>
        <v>0.32322341738670429</v>
      </c>
      <c r="K96" s="8">
        <f t="shared" si="18"/>
        <v>0.53182860165755597</v>
      </c>
      <c r="L96" s="8">
        <f t="shared" si="19"/>
        <v>0.19557745930873485</v>
      </c>
      <c r="M96" s="48">
        <f t="shared" si="20"/>
        <v>0.2130652098105312</v>
      </c>
      <c r="N96" s="23">
        <v>27919</v>
      </c>
      <c r="O96" s="7">
        <f t="shared" si="21"/>
        <v>0.83116999106877043</v>
      </c>
      <c r="P96" s="47">
        <v>6565</v>
      </c>
      <c r="Q96" s="47">
        <v>5840</v>
      </c>
      <c r="R96" s="47">
        <v>6770</v>
      </c>
      <c r="S96" s="8">
        <f t="shared" si="22"/>
        <v>0.23514452523371182</v>
      </c>
      <c r="T96" s="8">
        <f t="shared" si="23"/>
        <v>0.20917654643790967</v>
      </c>
      <c r="U96" s="8">
        <f t="shared" si="24"/>
        <v>0.24248719510011105</v>
      </c>
      <c r="V96" s="8">
        <f t="shared" si="25"/>
        <v>0.44432107167162149</v>
      </c>
      <c r="W96" s="8">
        <f t="shared" si="26"/>
        <v>0.80442254069126518</v>
      </c>
      <c r="X96" s="48">
        <f t="shared" si="27"/>
        <v>0.78693479018946877</v>
      </c>
    </row>
    <row r="97" spans="1:24" x14ac:dyDescent="0.2">
      <c r="A97" s="45" t="s">
        <v>30</v>
      </c>
      <c r="B97" s="49">
        <v>216353</v>
      </c>
      <c r="C97" s="23">
        <v>328</v>
      </c>
      <c r="D97" s="7">
        <f t="shared" si="14"/>
        <v>0.16599190283400811</v>
      </c>
      <c r="E97" s="47">
        <v>94</v>
      </c>
      <c r="F97" s="47">
        <v>0</v>
      </c>
      <c r="G97" s="47">
        <v>39</v>
      </c>
      <c r="H97" s="8">
        <f t="shared" si="15"/>
        <v>0.28658536585365851</v>
      </c>
      <c r="I97" s="8">
        <f t="shared" si="16"/>
        <v>0</v>
      </c>
      <c r="J97" s="8">
        <f t="shared" si="17"/>
        <v>0.11890243902439024</v>
      </c>
      <c r="K97" s="8">
        <f t="shared" si="18"/>
        <v>0.28658536585365851</v>
      </c>
      <c r="L97" s="8">
        <f t="shared" si="19"/>
        <v>0.13295615275813297</v>
      </c>
      <c r="M97" s="48">
        <f t="shared" si="20"/>
        <v>0.1111111111111111</v>
      </c>
      <c r="N97" s="23">
        <v>1648</v>
      </c>
      <c r="O97" s="7">
        <f t="shared" si="21"/>
        <v>0.83400809716599189</v>
      </c>
      <c r="P97" s="47">
        <v>589</v>
      </c>
      <c r="Q97" s="47">
        <v>24</v>
      </c>
      <c r="R97" s="47">
        <v>312</v>
      </c>
      <c r="S97" s="8">
        <f t="shared" si="22"/>
        <v>0.3574029126213592</v>
      </c>
      <c r="T97" s="8">
        <f t="shared" si="23"/>
        <v>1.4563106796116505E-2</v>
      </c>
      <c r="U97" s="8">
        <f t="shared" si="24"/>
        <v>0.18932038834951456</v>
      </c>
      <c r="V97" s="8">
        <f t="shared" si="25"/>
        <v>0.3719660194174757</v>
      </c>
      <c r="W97" s="8">
        <f t="shared" si="26"/>
        <v>0.86704384724186701</v>
      </c>
      <c r="X97" s="48">
        <f t="shared" si="27"/>
        <v>0.88888888888888884</v>
      </c>
    </row>
    <row r="98" spans="1:24" x14ac:dyDescent="0.2">
      <c r="A98" s="45" t="s">
        <v>319</v>
      </c>
      <c r="B98" s="49">
        <v>906331</v>
      </c>
      <c r="C98" s="23">
        <v>2106</v>
      </c>
      <c r="D98" s="7">
        <f t="shared" si="14"/>
        <v>0.16490486257928119</v>
      </c>
      <c r="E98" s="47">
        <v>810</v>
      </c>
      <c r="F98" s="47">
        <v>311</v>
      </c>
      <c r="G98" s="47">
        <v>726</v>
      </c>
      <c r="H98" s="8">
        <f t="shared" si="15"/>
        <v>0.38461538461538464</v>
      </c>
      <c r="I98" s="8">
        <f t="shared" si="16"/>
        <v>0.14767331433998102</v>
      </c>
      <c r="J98" s="8">
        <f t="shared" si="17"/>
        <v>0.34472934472934474</v>
      </c>
      <c r="K98" s="8">
        <f t="shared" si="18"/>
        <v>0.53228869895536557</v>
      </c>
      <c r="L98" s="8">
        <f t="shared" si="19"/>
        <v>0.30085882984433709</v>
      </c>
      <c r="M98" s="48">
        <f t="shared" si="20"/>
        <v>0.28063393892539623</v>
      </c>
      <c r="N98" s="23">
        <v>10665</v>
      </c>
      <c r="O98" s="7">
        <f t="shared" si="21"/>
        <v>0.83509513742071884</v>
      </c>
      <c r="P98" s="47">
        <v>2232</v>
      </c>
      <c r="Q98" s="47">
        <v>373</v>
      </c>
      <c r="R98" s="47">
        <v>1861</v>
      </c>
      <c r="S98" s="8">
        <f t="shared" si="22"/>
        <v>0.20928270042194091</v>
      </c>
      <c r="T98" s="8">
        <f t="shared" si="23"/>
        <v>3.4974214721050167E-2</v>
      </c>
      <c r="U98" s="8">
        <f t="shared" si="24"/>
        <v>0.17449601500234413</v>
      </c>
      <c r="V98" s="8">
        <f t="shared" si="25"/>
        <v>0.24425691514299108</v>
      </c>
      <c r="W98" s="8">
        <f t="shared" si="26"/>
        <v>0.69914117015566291</v>
      </c>
      <c r="X98" s="48">
        <f t="shared" si="27"/>
        <v>0.71936606107460377</v>
      </c>
    </row>
    <row r="99" spans="1:24" x14ac:dyDescent="0.2">
      <c r="A99" s="45" t="s">
        <v>203</v>
      </c>
      <c r="B99" s="49">
        <v>751578</v>
      </c>
      <c r="C99" s="23">
        <v>905</v>
      </c>
      <c r="D99" s="7">
        <f t="shared" si="14"/>
        <v>0.16481515206701874</v>
      </c>
      <c r="E99" s="47">
        <v>137</v>
      </c>
      <c r="F99" s="47">
        <v>470</v>
      </c>
      <c r="G99" s="47">
        <v>325</v>
      </c>
      <c r="H99" s="8">
        <f t="shared" si="15"/>
        <v>0.15138121546961325</v>
      </c>
      <c r="I99" s="8">
        <f t="shared" si="16"/>
        <v>0.51933701657458564</v>
      </c>
      <c r="J99" s="8">
        <f t="shared" si="17"/>
        <v>0.35911602209944754</v>
      </c>
      <c r="K99" s="8">
        <f t="shared" si="18"/>
        <v>0.67071823204419889</v>
      </c>
      <c r="L99" s="8">
        <f t="shared" si="19"/>
        <v>0.22768192048012004</v>
      </c>
      <c r="M99" s="48">
        <f t="shared" si="20"/>
        <v>0.24308152580403888</v>
      </c>
      <c r="N99" s="23">
        <v>4586</v>
      </c>
      <c r="O99" s="7">
        <f t="shared" si="21"/>
        <v>0.8351848479329812</v>
      </c>
      <c r="P99" s="47">
        <v>1440</v>
      </c>
      <c r="Q99" s="47">
        <v>619</v>
      </c>
      <c r="R99" s="47">
        <v>1012</v>
      </c>
      <c r="S99" s="8">
        <f t="shared" si="22"/>
        <v>0.31399912778020062</v>
      </c>
      <c r="T99" s="8">
        <f t="shared" si="23"/>
        <v>0.13497601395551678</v>
      </c>
      <c r="U99" s="8">
        <f t="shared" si="24"/>
        <v>0.22067160924552987</v>
      </c>
      <c r="V99" s="8">
        <f t="shared" si="25"/>
        <v>0.4489751417357174</v>
      </c>
      <c r="W99" s="8">
        <f t="shared" si="26"/>
        <v>0.77231807951987996</v>
      </c>
      <c r="X99" s="48">
        <f t="shared" si="27"/>
        <v>0.75691847419596114</v>
      </c>
    </row>
    <row r="100" spans="1:24" x14ac:dyDescent="0.2">
      <c r="A100" s="45" t="s">
        <v>309</v>
      </c>
      <c r="B100" s="49">
        <v>1206475</v>
      </c>
      <c r="C100" s="23">
        <v>3421</v>
      </c>
      <c r="D100" s="7">
        <f t="shared" si="14"/>
        <v>0.16409247889485801</v>
      </c>
      <c r="E100" s="47">
        <v>314</v>
      </c>
      <c r="F100" s="47">
        <v>1309</v>
      </c>
      <c r="G100" s="47">
        <v>1322</v>
      </c>
      <c r="H100" s="8">
        <f t="shared" si="15"/>
        <v>9.1786027477345808E-2</v>
      </c>
      <c r="I100" s="8">
        <f t="shared" si="16"/>
        <v>0.38263665594855306</v>
      </c>
      <c r="J100" s="8">
        <f t="shared" si="17"/>
        <v>0.38643671441099092</v>
      </c>
      <c r="K100" s="8">
        <f t="shared" si="18"/>
        <v>0.47442268342589888</v>
      </c>
      <c r="L100" s="8">
        <f t="shared" si="19"/>
        <v>0.28685047720042417</v>
      </c>
      <c r="M100" s="48">
        <f t="shared" si="20"/>
        <v>0.31371618414807784</v>
      </c>
      <c r="N100" s="23">
        <v>17427</v>
      </c>
      <c r="O100" s="7">
        <f t="shared" si="21"/>
        <v>0.83590752110514199</v>
      </c>
      <c r="P100" s="47">
        <v>2499</v>
      </c>
      <c r="Q100" s="47">
        <v>1536</v>
      </c>
      <c r="R100" s="47">
        <v>2892</v>
      </c>
      <c r="S100" s="8">
        <f t="shared" si="22"/>
        <v>0.14339817524530901</v>
      </c>
      <c r="T100" s="8">
        <f t="shared" si="23"/>
        <v>8.8139094508521254E-2</v>
      </c>
      <c r="U100" s="8">
        <f t="shared" si="24"/>
        <v>0.16594938887932517</v>
      </c>
      <c r="V100" s="8">
        <f t="shared" si="25"/>
        <v>0.23153726975383027</v>
      </c>
      <c r="W100" s="8">
        <f t="shared" si="26"/>
        <v>0.71314952279957577</v>
      </c>
      <c r="X100" s="48">
        <f t="shared" si="27"/>
        <v>0.68628381585192222</v>
      </c>
    </row>
    <row r="101" spans="1:24" x14ac:dyDescent="0.2">
      <c r="A101" s="45" t="s">
        <v>296</v>
      </c>
      <c r="B101" s="49">
        <v>1931083</v>
      </c>
      <c r="C101" s="23">
        <v>4043</v>
      </c>
      <c r="D101" s="7">
        <f t="shared" si="14"/>
        <v>0.16282066771374493</v>
      </c>
      <c r="E101" s="47">
        <v>905</v>
      </c>
      <c r="F101" s="47">
        <v>1785</v>
      </c>
      <c r="G101" s="47">
        <v>1451</v>
      </c>
      <c r="H101" s="8">
        <f t="shared" si="15"/>
        <v>0.2238436804353203</v>
      </c>
      <c r="I101" s="8">
        <f t="shared" si="16"/>
        <v>0.44150383378679198</v>
      </c>
      <c r="J101" s="8">
        <f t="shared" si="17"/>
        <v>0.35889191194657433</v>
      </c>
      <c r="K101" s="8">
        <f t="shared" si="18"/>
        <v>0.66534751422211225</v>
      </c>
      <c r="L101" s="8">
        <f t="shared" si="19"/>
        <v>0.24575187283025762</v>
      </c>
      <c r="M101" s="48">
        <f t="shared" si="20"/>
        <v>0.23471368489162084</v>
      </c>
      <c r="N101" s="23">
        <v>20788</v>
      </c>
      <c r="O101" s="7">
        <f t="shared" si="21"/>
        <v>0.83717933228625507</v>
      </c>
      <c r="P101" s="47">
        <v>6484</v>
      </c>
      <c r="Q101" s="47">
        <v>1772</v>
      </c>
      <c r="R101" s="47">
        <v>4731</v>
      </c>
      <c r="S101" s="8">
        <f t="shared" si="22"/>
        <v>0.31191071772176254</v>
      </c>
      <c r="T101" s="8">
        <f t="shared" si="23"/>
        <v>8.5241485472387912E-2</v>
      </c>
      <c r="U101" s="8">
        <f t="shared" si="24"/>
        <v>0.22758322108908985</v>
      </c>
      <c r="V101" s="8">
        <f t="shared" si="25"/>
        <v>0.39715220319415045</v>
      </c>
      <c r="W101" s="8">
        <f t="shared" si="26"/>
        <v>0.75424812716974232</v>
      </c>
      <c r="X101" s="48">
        <f t="shared" si="27"/>
        <v>0.76528631510837919</v>
      </c>
    </row>
    <row r="102" spans="1:24" x14ac:dyDescent="0.2">
      <c r="A102" s="45" t="s">
        <v>96</v>
      </c>
      <c r="B102" s="49">
        <v>243221</v>
      </c>
      <c r="C102" s="23">
        <v>471</v>
      </c>
      <c r="D102" s="7">
        <f t="shared" si="14"/>
        <v>0.16102564102564101</v>
      </c>
      <c r="E102" s="47">
        <v>46</v>
      </c>
      <c r="F102" s="47">
        <v>246</v>
      </c>
      <c r="G102" s="47">
        <v>209</v>
      </c>
      <c r="H102" s="8">
        <f t="shared" si="15"/>
        <v>9.7664543524416142E-2</v>
      </c>
      <c r="I102" s="8">
        <f t="shared" si="16"/>
        <v>0.52229299363057324</v>
      </c>
      <c r="J102" s="8">
        <f t="shared" si="17"/>
        <v>0.4437367303609342</v>
      </c>
      <c r="K102" s="8">
        <f t="shared" si="18"/>
        <v>0.61995753715498936</v>
      </c>
      <c r="L102" s="8">
        <f t="shared" si="19"/>
        <v>0.18729955099422707</v>
      </c>
      <c r="M102" s="48">
        <f t="shared" si="20"/>
        <v>0.20490196078431372</v>
      </c>
      <c r="N102" s="23">
        <v>2454</v>
      </c>
      <c r="O102" s="7">
        <f t="shared" si="21"/>
        <v>0.83897435897435901</v>
      </c>
      <c r="P102" s="47">
        <v>350</v>
      </c>
      <c r="Q102" s="47">
        <v>917</v>
      </c>
      <c r="R102" s="47">
        <v>811</v>
      </c>
      <c r="S102" s="8">
        <f t="shared" si="22"/>
        <v>0.1426242868785656</v>
      </c>
      <c r="T102" s="8">
        <f t="shared" si="23"/>
        <v>0.37367563162184186</v>
      </c>
      <c r="U102" s="8">
        <f t="shared" si="24"/>
        <v>0.33048084759576202</v>
      </c>
      <c r="V102" s="8">
        <f t="shared" si="25"/>
        <v>0.51629991850040746</v>
      </c>
      <c r="W102" s="8">
        <f t="shared" si="26"/>
        <v>0.81270044900577298</v>
      </c>
      <c r="X102" s="48">
        <f t="shared" si="27"/>
        <v>0.79509803921568623</v>
      </c>
    </row>
    <row r="103" spans="1:24" x14ac:dyDescent="0.2">
      <c r="A103" s="45" t="s">
        <v>20</v>
      </c>
      <c r="B103" s="49">
        <v>152898</v>
      </c>
      <c r="C103" s="23">
        <v>245</v>
      </c>
      <c r="D103" s="7">
        <f t="shared" si="14"/>
        <v>0.15595162316995545</v>
      </c>
      <c r="E103" s="47">
        <v>0</v>
      </c>
      <c r="F103" s="47">
        <v>173</v>
      </c>
      <c r="G103" s="47">
        <v>135</v>
      </c>
      <c r="H103" s="8">
        <f t="shared" si="15"/>
        <v>0</v>
      </c>
      <c r="I103" s="8">
        <f t="shared" si="16"/>
        <v>0.70612244897959187</v>
      </c>
      <c r="J103" s="8">
        <f t="shared" si="17"/>
        <v>0.55102040816326525</v>
      </c>
      <c r="K103" s="8">
        <f t="shared" si="18"/>
        <v>0.70612244897959187</v>
      </c>
      <c r="L103" s="8">
        <f t="shared" si="19"/>
        <v>0.27724358974358976</v>
      </c>
      <c r="M103" s="48">
        <f t="shared" si="20"/>
        <v>0.41795665634674922</v>
      </c>
      <c r="N103" s="23">
        <v>1326</v>
      </c>
      <c r="O103" s="7">
        <f t="shared" si="21"/>
        <v>0.84404837683004452</v>
      </c>
      <c r="P103" s="47">
        <v>320</v>
      </c>
      <c r="Q103" s="47">
        <v>131</v>
      </c>
      <c r="R103" s="47">
        <v>188</v>
      </c>
      <c r="S103" s="8">
        <f t="shared" si="22"/>
        <v>0.24132730015082957</v>
      </c>
      <c r="T103" s="8">
        <f t="shared" si="23"/>
        <v>9.8793363499245848E-2</v>
      </c>
      <c r="U103" s="8">
        <f t="shared" si="24"/>
        <v>0.14177978883861236</v>
      </c>
      <c r="V103" s="8">
        <f t="shared" si="25"/>
        <v>0.34012066365007543</v>
      </c>
      <c r="W103" s="8">
        <f t="shared" si="26"/>
        <v>0.72275641025641024</v>
      </c>
      <c r="X103" s="48">
        <f t="shared" si="27"/>
        <v>0.58204334365325072</v>
      </c>
    </row>
    <row r="104" spans="1:24" x14ac:dyDescent="0.2">
      <c r="A104" s="45" t="s">
        <v>196</v>
      </c>
      <c r="B104" s="49">
        <v>847066</v>
      </c>
      <c r="C104" s="23">
        <v>1475</v>
      </c>
      <c r="D104" s="7">
        <f t="shared" si="14"/>
        <v>0.15451498009637543</v>
      </c>
      <c r="E104" s="47">
        <v>366</v>
      </c>
      <c r="F104" s="47">
        <v>30</v>
      </c>
      <c r="G104" s="47">
        <v>128</v>
      </c>
      <c r="H104" s="8">
        <f t="shared" si="15"/>
        <v>0.24813559322033898</v>
      </c>
      <c r="I104" s="8">
        <f t="shared" si="16"/>
        <v>2.0338983050847456E-2</v>
      </c>
      <c r="J104" s="8">
        <f t="shared" si="17"/>
        <v>8.6779661016949158E-2</v>
      </c>
      <c r="K104" s="8">
        <f t="shared" si="18"/>
        <v>0.26847457627118643</v>
      </c>
      <c r="L104" s="8">
        <f t="shared" si="19"/>
        <v>0.12852969814995133</v>
      </c>
      <c r="M104" s="48">
        <f t="shared" si="20"/>
        <v>7.4635568513119532E-2</v>
      </c>
      <c r="N104" s="23">
        <v>8071</v>
      </c>
      <c r="O104" s="7">
        <f t="shared" si="21"/>
        <v>0.84548501990362457</v>
      </c>
      <c r="P104" s="47">
        <v>2381</v>
      </c>
      <c r="Q104" s="47">
        <v>304</v>
      </c>
      <c r="R104" s="47">
        <v>1587</v>
      </c>
      <c r="S104" s="8">
        <f t="shared" si="22"/>
        <v>0.29500681452112504</v>
      </c>
      <c r="T104" s="8">
        <f t="shared" si="23"/>
        <v>3.7665716763721969E-2</v>
      </c>
      <c r="U104" s="8">
        <f t="shared" si="24"/>
        <v>0.19662990955271961</v>
      </c>
      <c r="V104" s="8">
        <f t="shared" si="25"/>
        <v>0.33267253128484697</v>
      </c>
      <c r="W104" s="8">
        <f t="shared" si="26"/>
        <v>0.8714703018500487</v>
      </c>
      <c r="X104" s="48">
        <f t="shared" si="27"/>
        <v>0.92536443148688041</v>
      </c>
    </row>
    <row r="105" spans="1:24" x14ac:dyDescent="0.2">
      <c r="A105" s="45" t="s">
        <v>202</v>
      </c>
      <c r="B105" s="49">
        <v>792659</v>
      </c>
      <c r="C105" s="23">
        <v>1534</v>
      </c>
      <c r="D105" s="7">
        <f t="shared" si="14"/>
        <v>0.15445026178010471</v>
      </c>
      <c r="E105" s="47">
        <v>103</v>
      </c>
      <c r="F105" s="47">
        <v>757</v>
      </c>
      <c r="G105" s="47">
        <v>540</v>
      </c>
      <c r="H105" s="8">
        <f t="shared" si="15"/>
        <v>6.7144719687092569E-2</v>
      </c>
      <c r="I105" s="8">
        <f t="shared" si="16"/>
        <v>0.49348109517601041</v>
      </c>
      <c r="J105" s="8">
        <f t="shared" si="17"/>
        <v>0.35202086049543679</v>
      </c>
      <c r="K105" s="8">
        <f t="shared" si="18"/>
        <v>0.56062581486310303</v>
      </c>
      <c r="L105" s="8">
        <f t="shared" si="19"/>
        <v>0.19334532374100719</v>
      </c>
      <c r="M105" s="48">
        <f t="shared" si="20"/>
        <v>0.18132975151108127</v>
      </c>
      <c r="N105" s="23">
        <v>8398</v>
      </c>
      <c r="O105" s="7">
        <f t="shared" si="21"/>
        <v>0.84554973821989532</v>
      </c>
      <c r="P105" s="47">
        <v>2140</v>
      </c>
      <c r="Q105" s="47">
        <v>1448</v>
      </c>
      <c r="R105" s="47">
        <v>2438</v>
      </c>
      <c r="S105" s="8">
        <f t="shared" si="22"/>
        <v>0.25482257680400094</v>
      </c>
      <c r="T105" s="8">
        <f t="shared" si="23"/>
        <v>0.1724220052393427</v>
      </c>
      <c r="U105" s="8">
        <f t="shared" si="24"/>
        <v>0.29030721600381043</v>
      </c>
      <c r="V105" s="8">
        <f t="shared" si="25"/>
        <v>0.42724458204334365</v>
      </c>
      <c r="W105" s="8">
        <f t="shared" si="26"/>
        <v>0.80665467625899279</v>
      </c>
      <c r="X105" s="48">
        <f t="shared" si="27"/>
        <v>0.81867024848891878</v>
      </c>
    </row>
    <row r="106" spans="1:24" x14ac:dyDescent="0.2">
      <c r="A106" s="45" t="s">
        <v>120</v>
      </c>
      <c r="B106" s="49">
        <v>351173</v>
      </c>
      <c r="C106" s="23">
        <v>720</v>
      </c>
      <c r="D106" s="7">
        <f t="shared" si="14"/>
        <v>0.15384615384615385</v>
      </c>
      <c r="E106" s="47">
        <v>100</v>
      </c>
      <c r="F106" s="47">
        <v>64</v>
      </c>
      <c r="G106" s="47">
        <v>93</v>
      </c>
      <c r="H106" s="8">
        <f t="shared" si="15"/>
        <v>0.1388888888888889</v>
      </c>
      <c r="I106" s="8">
        <f t="shared" si="16"/>
        <v>8.8888888888888892E-2</v>
      </c>
      <c r="J106" s="8">
        <f t="shared" si="17"/>
        <v>0.12916666666666668</v>
      </c>
      <c r="K106" s="8">
        <f t="shared" si="18"/>
        <v>0.22777777777777777</v>
      </c>
      <c r="L106" s="8">
        <f t="shared" si="19"/>
        <v>0.11714285714285715</v>
      </c>
      <c r="M106" s="48">
        <f t="shared" si="20"/>
        <v>8.7818696883852687E-2</v>
      </c>
      <c r="N106" s="23">
        <v>3960</v>
      </c>
      <c r="O106" s="7">
        <f t="shared" si="21"/>
        <v>0.84615384615384615</v>
      </c>
      <c r="P106" s="47">
        <v>800</v>
      </c>
      <c r="Q106" s="47">
        <v>436</v>
      </c>
      <c r="R106" s="47">
        <v>966</v>
      </c>
      <c r="S106" s="8">
        <f t="shared" si="22"/>
        <v>0.20202020202020202</v>
      </c>
      <c r="T106" s="8">
        <f t="shared" si="23"/>
        <v>0.1101010101010101</v>
      </c>
      <c r="U106" s="8">
        <f t="shared" si="24"/>
        <v>0.24393939393939393</v>
      </c>
      <c r="V106" s="8">
        <f t="shared" si="25"/>
        <v>0.31212121212121213</v>
      </c>
      <c r="W106" s="8">
        <f t="shared" si="26"/>
        <v>0.8828571428571429</v>
      </c>
      <c r="X106" s="48">
        <f t="shared" si="27"/>
        <v>0.91218130311614731</v>
      </c>
    </row>
    <row r="107" spans="1:24" x14ac:dyDescent="0.2">
      <c r="A107" s="45" t="s">
        <v>118</v>
      </c>
      <c r="B107" s="49">
        <v>213699</v>
      </c>
      <c r="C107" s="23">
        <v>442</v>
      </c>
      <c r="D107" s="7">
        <f t="shared" si="14"/>
        <v>0.15178571428571427</v>
      </c>
      <c r="E107" s="47">
        <v>12</v>
      </c>
      <c r="F107" s="47">
        <v>410</v>
      </c>
      <c r="G107" s="47">
        <v>272</v>
      </c>
      <c r="H107" s="8">
        <f t="shared" si="15"/>
        <v>2.7149321266968326E-2</v>
      </c>
      <c r="I107" s="8">
        <f t="shared" si="16"/>
        <v>0.92760180995475117</v>
      </c>
      <c r="J107" s="8">
        <f t="shared" si="17"/>
        <v>0.61538461538461542</v>
      </c>
      <c r="K107" s="8">
        <f t="shared" si="18"/>
        <v>0.95475113122171951</v>
      </c>
      <c r="L107" s="8">
        <f t="shared" si="19"/>
        <v>0.22071129707112971</v>
      </c>
      <c r="M107" s="48">
        <f t="shared" si="20"/>
        <v>0.26640548481880511</v>
      </c>
      <c r="N107" s="23">
        <v>2470</v>
      </c>
      <c r="O107" s="7">
        <f t="shared" si="21"/>
        <v>0.8482142857142857</v>
      </c>
      <c r="P107" s="47">
        <v>1037</v>
      </c>
      <c r="Q107" s="47">
        <v>453</v>
      </c>
      <c r="R107" s="47">
        <v>749</v>
      </c>
      <c r="S107" s="8">
        <f t="shared" si="22"/>
        <v>0.41983805668016194</v>
      </c>
      <c r="T107" s="8">
        <f t="shared" si="23"/>
        <v>0.18340080971659919</v>
      </c>
      <c r="U107" s="8">
        <f t="shared" si="24"/>
        <v>0.30323886639676112</v>
      </c>
      <c r="V107" s="8">
        <f t="shared" si="25"/>
        <v>0.60323886639676116</v>
      </c>
      <c r="W107" s="8">
        <f t="shared" si="26"/>
        <v>0.77928870292887031</v>
      </c>
      <c r="X107" s="48">
        <f t="shared" si="27"/>
        <v>0.73359451518119489</v>
      </c>
    </row>
    <row r="108" spans="1:24" x14ac:dyDescent="0.2">
      <c r="A108" s="45" t="s">
        <v>218</v>
      </c>
      <c r="B108" s="49">
        <v>609132</v>
      </c>
      <c r="C108" s="23">
        <v>1328</v>
      </c>
      <c r="D108" s="7">
        <f t="shared" si="14"/>
        <v>0.15111515703231679</v>
      </c>
      <c r="E108" s="47">
        <v>249</v>
      </c>
      <c r="F108" s="47">
        <v>501</v>
      </c>
      <c r="G108" s="47">
        <v>451</v>
      </c>
      <c r="H108" s="8">
        <f t="shared" si="15"/>
        <v>0.1875</v>
      </c>
      <c r="I108" s="8">
        <f t="shared" si="16"/>
        <v>0.37725903614457829</v>
      </c>
      <c r="J108" s="8">
        <f t="shared" si="17"/>
        <v>0.33960843373493976</v>
      </c>
      <c r="K108" s="8">
        <f t="shared" si="18"/>
        <v>0.56475903614457834</v>
      </c>
      <c r="L108" s="8">
        <f t="shared" si="19"/>
        <v>0.20064205457463885</v>
      </c>
      <c r="M108" s="48">
        <f t="shared" si="20"/>
        <v>0.17372881355932204</v>
      </c>
      <c r="N108" s="23">
        <v>7460</v>
      </c>
      <c r="O108" s="7">
        <f t="shared" si="21"/>
        <v>0.84888484296768318</v>
      </c>
      <c r="P108" s="47">
        <v>1582</v>
      </c>
      <c r="Q108" s="47">
        <v>1406</v>
      </c>
      <c r="R108" s="47">
        <v>2145</v>
      </c>
      <c r="S108" s="8">
        <f t="shared" si="22"/>
        <v>0.21206434316353887</v>
      </c>
      <c r="T108" s="8">
        <f t="shared" si="23"/>
        <v>0.18847184986595175</v>
      </c>
      <c r="U108" s="8">
        <f t="shared" si="24"/>
        <v>0.28753351206434319</v>
      </c>
      <c r="V108" s="8">
        <f t="shared" si="25"/>
        <v>0.40053619302949062</v>
      </c>
      <c r="W108" s="8">
        <f t="shared" si="26"/>
        <v>0.7993579454253612</v>
      </c>
      <c r="X108" s="48">
        <f t="shared" si="27"/>
        <v>0.82627118644067798</v>
      </c>
    </row>
    <row r="109" spans="1:24" x14ac:dyDescent="0.2">
      <c r="A109" s="45" t="s">
        <v>220</v>
      </c>
      <c r="B109" s="49">
        <v>576617</v>
      </c>
      <c r="C109" s="23">
        <v>980</v>
      </c>
      <c r="D109" s="7">
        <f t="shared" si="14"/>
        <v>0.14991586354596909</v>
      </c>
      <c r="E109" s="47">
        <v>637</v>
      </c>
      <c r="F109" s="47">
        <v>16</v>
      </c>
      <c r="G109" s="47">
        <v>378</v>
      </c>
      <c r="H109" s="8">
        <f t="shared" si="15"/>
        <v>0.65</v>
      </c>
      <c r="I109" s="8">
        <f t="shared" si="16"/>
        <v>1.6326530612244899E-2</v>
      </c>
      <c r="J109" s="8">
        <f t="shared" si="17"/>
        <v>0.38571428571428573</v>
      </c>
      <c r="K109" s="8">
        <f t="shared" si="18"/>
        <v>0.66632653061224489</v>
      </c>
      <c r="L109" s="8">
        <f t="shared" si="19"/>
        <v>0.17330148619957536</v>
      </c>
      <c r="M109" s="48">
        <f t="shared" si="20"/>
        <v>0.1875</v>
      </c>
      <c r="N109" s="23">
        <v>5557</v>
      </c>
      <c r="O109" s="7">
        <f t="shared" si="21"/>
        <v>0.85008413645403091</v>
      </c>
      <c r="P109" s="47">
        <v>2972</v>
      </c>
      <c r="Q109" s="47">
        <v>143</v>
      </c>
      <c r="R109" s="47">
        <v>1638</v>
      </c>
      <c r="S109" s="8">
        <f t="shared" si="22"/>
        <v>0.534820946553896</v>
      </c>
      <c r="T109" s="8">
        <f t="shared" si="23"/>
        <v>2.573330933957171E-2</v>
      </c>
      <c r="U109" s="8">
        <f t="shared" si="24"/>
        <v>0.29476336152600324</v>
      </c>
      <c r="V109" s="8">
        <f t="shared" si="25"/>
        <v>0.56055425589346775</v>
      </c>
      <c r="W109" s="8">
        <f t="shared" si="26"/>
        <v>0.82669851380042458</v>
      </c>
      <c r="X109" s="48">
        <f t="shared" si="27"/>
        <v>0.8125</v>
      </c>
    </row>
    <row r="110" spans="1:24" x14ac:dyDescent="0.2">
      <c r="A110" s="45" t="s">
        <v>295</v>
      </c>
      <c r="B110" s="49">
        <v>1967859</v>
      </c>
      <c r="C110" s="23">
        <v>3873</v>
      </c>
      <c r="D110" s="7">
        <f t="shared" si="14"/>
        <v>0.14859006330328026</v>
      </c>
      <c r="E110" s="47">
        <v>953</v>
      </c>
      <c r="F110" s="47">
        <v>1143</v>
      </c>
      <c r="G110" s="47">
        <v>1340</v>
      </c>
      <c r="H110" s="8">
        <f t="shared" si="15"/>
        <v>0.24606248386263879</v>
      </c>
      <c r="I110" s="8">
        <f t="shared" si="16"/>
        <v>0.2951200619674671</v>
      </c>
      <c r="J110" s="8">
        <f t="shared" si="17"/>
        <v>0.34598502452878904</v>
      </c>
      <c r="K110" s="8">
        <f t="shared" si="18"/>
        <v>0.54118254583010583</v>
      </c>
      <c r="L110" s="8">
        <f t="shared" si="19"/>
        <v>0.1934828763961968</v>
      </c>
      <c r="M110" s="48">
        <f t="shared" si="20"/>
        <v>0.19476744186046513</v>
      </c>
      <c r="N110" s="23">
        <v>22192</v>
      </c>
      <c r="O110" s="7">
        <f t="shared" si="21"/>
        <v>0.85140993669671972</v>
      </c>
      <c r="P110" s="47">
        <v>5773</v>
      </c>
      <c r="Q110" s="47">
        <v>2964</v>
      </c>
      <c r="R110" s="47">
        <v>5540</v>
      </c>
      <c r="S110" s="8">
        <f t="shared" si="22"/>
        <v>0.26013878875270369</v>
      </c>
      <c r="T110" s="8">
        <f t="shared" si="23"/>
        <v>0.13356164383561644</v>
      </c>
      <c r="U110" s="8">
        <f t="shared" si="24"/>
        <v>0.2496395097332372</v>
      </c>
      <c r="V110" s="8">
        <f t="shared" si="25"/>
        <v>0.3937004325883201</v>
      </c>
      <c r="W110" s="8">
        <f t="shared" si="26"/>
        <v>0.80651712360380323</v>
      </c>
      <c r="X110" s="48">
        <f t="shared" si="27"/>
        <v>0.80523255813953487</v>
      </c>
    </row>
    <row r="111" spans="1:24" x14ac:dyDescent="0.2">
      <c r="A111" s="45" t="s">
        <v>12</v>
      </c>
      <c r="B111" s="49">
        <v>195142</v>
      </c>
      <c r="C111" s="23">
        <v>419</v>
      </c>
      <c r="D111" s="7">
        <f t="shared" si="14"/>
        <v>0.1478997529121073</v>
      </c>
      <c r="E111" s="47">
        <v>0</v>
      </c>
      <c r="F111" s="47">
        <v>153</v>
      </c>
      <c r="G111" s="47">
        <v>187</v>
      </c>
      <c r="H111" s="8">
        <f t="shared" si="15"/>
        <v>0</v>
      </c>
      <c r="I111" s="8">
        <f t="shared" si="16"/>
        <v>0.36515513126491644</v>
      </c>
      <c r="J111" s="8">
        <f t="shared" si="17"/>
        <v>0.44630071599045346</v>
      </c>
      <c r="K111" s="8">
        <f t="shared" si="18"/>
        <v>0.36515513126491644</v>
      </c>
      <c r="L111" s="8">
        <f t="shared" si="19"/>
        <v>0.16224814422057265</v>
      </c>
      <c r="M111" s="48">
        <f t="shared" si="20"/>
        <v>0.30161290322580647</v>
      </c>
      <c r="N111" s="23">
        <v>2414</v>
      </c>
      <c r="O111" s="7">
        <f t="shared" si="21"/>
        <v>0.85210024708789267</v>
      </c>
      <c r="P111" s="47">
        <v>785</v>
      </c>
      <c r="Q111" s="47">
        <v>5</v>
      </c>
      <c r="R111" s="47">
        <v>433</v>
      </c>
      <c r="S111" s="8">
        <f t="shared" si="22"/>
        <v>0.3251864125932063</v>
      </c>
      <c r="T111" s="8">
        <f t="shared" si="23"/>
        <v>2.0712510356255178E-3</v>
      </c>
      <c r="U111" s="8">
        <f t="shared" si="24"/>
        <v>0.17937033968516986</v>
      </c>
      <c r="V111" s="8">
        <f t="shared" si="25"/>
        <v>0.3272576636288318</v>
      </c>
      <c r="W111" s="8">
        <f t="shared" si="26"/>
        <v>0.83775185577942735</v>
      </c>
      <c r="X111" s="48">
        <f t="shared" si="27"/>
        <v>0.69838709677419353</v>
      </c>
    </row>
    <row r="112" spans="1:24" x14ac:dyDescent="0.2">
      <c r="A112" s="45" t="s">
        <v>114</v>
      </c>
      <c r="B112" s="49">
        <v>294452</v>
      </c>
      <c r="C112" s="23">
        <v>490</v>
      </c>
      <c r="D112" s="7">
        <f t="shared" si="14"/>
        <v>0.14583333333333334</v>
      </c>
      <c r="E112" s="47">
        <v>104</v>
      </c>
      <c r="F112" s="47">
        <v>240</v>
      </c>
      <c r="G112" s="47">
        <v>324</v>
      </c>
      <c r="H112" s="8">
        <f t="shared" si="15"/>
        <v>0.21224489795918366</v>
      </c>
      <c r="I112" s="8">
        <f t="shared" si="16"/>
        <v>0.48979591836734693</v>
      </c>
      <c r="J112" s="8">
        <f t="shared" si="17"/>
        <v>0.66122448979591841</v>
      </c>
      <c r="K112" s="8">
        <f t="shared" si="18"/>
        <v>0.70204081632653059</v>
      </c>
      <c r="L112" s="8">
        <f t="shared" si="19"/>
        <v>0.20798065296251511</v>
      </c>
      <c r="M112" s="48">
        <f t="shared" si="20"/>
        <v>0.25135764158262219</v>
      </c>
      <c r="N112" s="23">
        <v>2870</v>
      </c>
      <c r="O112" s="7">
        <f t="shared" si="21"/>
        <v>0.85416666666666663</v>
      </c>
      <c r="P112" s="47">
        <v>982</v>
      </c>
      <c r="Q112" s="47">
        <v>328</v>
      </c>
      <c r="R112" s="47">
        <v>965</v>
      </c>
      <c r="S112" s="8">
        <f t="shared" si="22"/>
        <v>0.34216027874564459</v>
      </c>
      <c r="T112" s="8">
        <f t="shared" si="23"/>
        <v>0.11428571428571428</v>
      </c>
      <c r="U112" s="8">
        <f t="shared" si="24"/>
        <v>0.33623693379790942</v>
      </c>
      <c r="V112" s="8">
        <f t="shared" si="25"/>
        <v>0.45644599303135891</v>
      </c>
      <c r="W112" s="8">
        <f t="shared" si="26"/>
        <v>0.79201934703748489</v>
      </c>
      <c r="X112" s="48">
        <f t="shared" si="27"/>
        <v>0.74864235841737781</v>
      </c>
    </row>
    <row r="113" spans="1:24" x14ac:dyDescent="0.2">
      <c r="A113" s="45" t="s">
        <v>141</v>
      </c>
      <c r="B113" s="49">
        <v>210775</v>
      </c>
      <c r="C113" s="23">
        <v>335</v>
      </c>
      <c r="D113" s="7">
        <f t="shared" si="14"/>
        <v>0.14383855732073852</v>
      </c>
      <c r="E113" s="47">
        <v>118</v>
      </c>
      <c r="F113" s="47">
        <v>101</v>
      </c>
      <c r="G113" s="47">
        <v>72</v>
      </c>
      <c r="H113" s="8">
        <f t="shared" si="15"/>
        <v>0.35223880597014923</v>
      </c>
      <c r="I113" s="8">
        <f t="shared" si="16"/>
        <v>0.30149253731343284</v>
      </c>
      <c r="J113" s="8">
        <f t="shared" si="17"/>
        <v>0.21492537313432836</v>
      </c>
      <c r="K113" s="8">
        <f t="shared" si="18"/>
        <v>0.65373134328358207</v>
      </c>
      <c r="L113" s="8">
        <f t="shared" si="19"/>
        <v>0.18846815834767641</v>
      </c>
      <c r="M113" s="48">
        <f t="shared" si="20"/>
        <v>7.2580645161290328E-2</v>
      </c>
      <c r="N113" s="23">
        <v>1994</v>
      </c>
      <c r="O113" s="7">
        <f t="shared" si="21"/>
        <v>0.85616144267926153</v>
      </c>
      <c r="P113" s="47">
        <v>807</v>
      </c>
      <c r="Q113" s="47">
        <v>136</v>
      </c>
      <c r="R113" s="47">
        <v>920</v>
      </c>
      <c r="S113" s="8">
        <f t="shared" si="22"/>
        <v>0.40471414242728182</v>
      </c>
      <c r="T113" s="8">
        <f t="shared" si="23"/>
        <v>6.820461384152457E-2</v>
      </c>
      <c r="U113" s="8">
        <f t="shared" si="24"/>
        <v>0.46138415245737213</v>
      </c>
      <c r="V113" s="8">
        <f t="shared" si="25"/>
        <v>0.47291875626880642</v>
      </c>
      <c r="W113" s="8">
        <f t="shared" si="26"/>
        <v>0.81153184165232362</v>
      </c>
      <c r="X113" s="48">
        <f t="shared" si="27"/>
        <v>0.92741935483870963</v>
      </c>
    </row>
    <row r="114" spans="1:24" x14ac:dyDescent="0.2">
      <c r="A114" s="45" t="s">
        <v>279</v>
      </c>
      <c r="B114" s="49">
        <v>4208555</v>
      </c>
      <c r="C114" s="23">
        <v>7709</v>
      </c>
      <c r="D114" s="7">
        <f t="shared" si="14"/>
        <v>0.14197837817927325</v>
      </c>
      <c r="E114" s="47">
        <v>2120</v>
      </c>
      <c r="F114" s="47">
        <v>1726</v>
      </c>
      <c r="G114" s="47">
        <v>2389</v>
      </c>
      <c r="H114" s="8">
        <f t="shared" si="15"/>
        <v>0.27500324296277079</v>
      </c>
      <c r="I114" s="8">
        <f t="shared" si="16"/>
        <v>0.2238941496951615</v>
      </c>
      <c r="J114" s="8">
        <f t="shared" si="17"/>
        <v>0.30989752237644314</v>
      </c>
      <c r="K114" s="8">
        <f t="shared" si="18"/>
        <v>0.49889739265793226</v>
      </c>
      <c r="L114" s="8">
        <f t="shared" si="19"/>
        <v>0.14524169184290031</v>
      </c>
      <c r="M114" s="48">
        <f t="shared" si="20"/>
        <v>0.13494125621328512</v>
      </c>
      <c r="N114" s="23">
        <v>46588</v>
      </c>
      <c r="O114" s="7">
        <f t="shared" si="21"/>
        <v>0.85802162182072672</v>
      </c>
      <c r="P114" s="47">
        <v>18441</v>
      </c>
      <c r="Q114" s="47">
        <v>4193</v>
      </c>
      <c r="R114" s="47">
        <v>15315</v>
      </c>
      <c r="S114" s="8">
        <f t="shared" si="22"/>
        <v>0.39583154460376063</v>
      </c>
      <c r="T114" s="8">
        <f t="shared" si="23"/>
        <v>9.0001717180389795E-2</v>
      </c>
      <c r="U114" s="8">
        <f t="shared" si="24"/>
        <v>0.32873272087232763</v>
      </c>
      <c r="V114" s="8">
        <f t="shared" si="25"/>
        <v>0.48583326178415043</v>
      </c>
      <c r="W114" s="8">
        <f t="shared" si="26"/>
        <v>0.85475830815709974</v>
      </c>
      <c r="X114" s="48">
        <f t="shared" si="27"/>
        <v>0.86505874378671488</v>
      </c>
    </row>
    <row r="115" spans="1:24" x14ac:dyDescent="0.2">
      <c r="A115" s="45" t="s">
        <v>215</v>
      </c>
      <c r="B115" s="49">
        <v>634606</v>
      </c>
      <c r="C115" s="23">
        <v>982</v>
      </c>
      <c r="D115" s="7">
        <f t="shared" si="14"/>
        <v>0.13807649043869516</v>
      </c>
      <c r="E115" s="47">
        <v>22</v>
      </c>
      <c r="F115" s="47">
        <v>853</v>
      </c>
      <c r="G115" s="47">
        <v>713</v>
      </c>
      <c r="H115" s="8">
        <f t="shared" si="15"/>
        <v>2.2403258655804479E-2</v>
      </c>
      <c r="I115" s="8">
        <f t="shared" si="16"/>
        <v>0.8686354378818737</v>
      </c>
      <c r="J115" s="8">
        <f t="shared" si="17"/>
        <v>0.72606924643584525</v>
      </c>
      <c r="K115" s="8">
        <f t="shared" si="18"/>
        <v>0.8910386965376782</v>
      </c>
      <c r="L115" s="8">
        <f t="shared" si="19"/>
        <v>0.26260504201680673</v>
      </c>
      <c r="M115" s="48">
        <f t="shared" si="20"/>
        <v>0.2954828014919188</v>
      </c>
      <c r="N115" s="23">
        <v>6130</v>
      </c>
      <c r="O115" s="7">
        <f t="shared" si="21"/>
        <v>0.86192350956130481</v>
      </c>
      <c r="P115" s="47">
        <v>1771</v>
      </c>
      <c r="Q115" s="47">
        <v>686</v>
      </c>
      <c r="R115" s="47">
        <v>1700</v>
      </c>
      <c r="S115" s="8">
        <f t="shared" si="22"/>
        <v>0.28890701468189234</v>
      </c>
      <c r="T115" s="8">
        <f t="shared" si="23"/>
        <v>0.11190864600326264</v>
      </c>
      <c r="U115" s="8">
        <f t="shared" si="24"/>
        <v>0.27732463295269166</v>
      </c>
      <c r="V115" s="8">
        <f t="shared" si="25"/>
        <v>0.40081566068515495</v>
      </c>
      <c r="W115" s="8">
        <f t="shared" si="26"/>
        <v>0.73739495798319332</v>
      </c>
      <c r="X115" s="48">
        <f t="shared" si="27"/>
        <v>0.70451719850808125</v>
      </c>
    </row>
    <row r="116" spans="1:24" x14ac:dyDescent="0.2">
      <c r="A116" s="45" t="s">
        <v>300</v>
      </c>
      <c r="B116" s="49">
        <v>1572156</v>
      </c>
      <c r="C116" s="23">
        <v>2469</v>
      </c>
      <c r="D116" s="7">
        <f t="shared" si="14"/>
        <v>0.13807180404876412</v>
      </c>
      <c r="E116" s="47">
        <v>542</v>
      </c>
      <c r="F116" s="47">
        <v>762</v>
      </c>
      <c r="G116" s="47">
        <v>814</v>
      </c>
      <c r="H116" s="8">
        <f t="shared" si="15"/>
        <v>0.21952207371405427</v>
      </c>
      <c r="I116" s="8">
        <f t="shared" si="16"/>
        <v>0.30862697448359661</v>
      </c>
      <c r="J116" s="8">
        <f t="shared" si="17"/>
        <v>0.32968813284730658</v>
      </c>
      <c r="K116" s="8">
        <f t="shared" si="18"/>
        <v>0.52814904819765085</v>
      </c>
      <c r="L116" s="8">
        <f t="shared" si="19"/>
        <v>0.18141346688925988</v>
      </c>
      <c r="M116" s="48">
        <f t="shared" si="20"/>
        <v>0.18588718885590316</v>
      </c>
      <c r="N116" s="23">
        <v>15413</v>
      </c>
      <c r="O116" s="7">
        <f t="shared" si="21"/>
        <v>0.86192819595123593</v>
      </c>
      <c r="P116" s="47">
        <v>5297</v>
      </c>
      <c r="Q116" s="47">
        <v>587</v>
      </c>
      <c r="R116" s="47">
        <v>3565</v>
      </c>
      <c r="S116" s="8">
        <f t="shared" si="22"/>
        <v>0.34367092713942776</v>
      </c>
      <c r="T116" s="8">
        <f t="shared" si="23"/>
        <v>3.8084733666385519E-2</v>
      </c>
      <c r="U116" s="8">
        <f t="shared" si="24"/>
        <v>0.23129825472004154</v>
      </c>
      <c r="V116" s="8">
        <f t="shared" si="25"/>
        <v>0.3817556608058133</v>
      </c>
      <c r="W116" s="8">
        <f t="shared" si="26"/>
        <v>0.81858653311074014</v>
      </c>
      <c r="X116" s="48">
        <f t="shared" si="27"/>
        <v>0.81411281114409684</v>
      </c>
    </row>
    <row r="117" spans="1:24" x14ac:dyDescent="0.2">
      <c r="A117" s="45" t="s">
        <v>217</v>
      </c>
      <c r="B117" s="49">
        <v>613724</v>
      </c>
      <c r="C117" s="23">
        <v>687</v>
      </c>
      <c r="D117" s="7">
        <f t="shared" si="14"/>
        <v>0.13770294648226097</v>
      </c>
      <c r="E117" s="47">
        <v>224</v>
      </c>
      <c r="F117" s="47">
        <v>308</v>
      </c>
      <c r="G117" s="47">
        <v>271</v>
      </c>
      <c r="H117" s="8">
        <f t="shared" si="15"/>
        <v>0.32605531295487628</v>
      </c>
      <c r="I117" s="8">
        <f t="shared" si="16"/>
        <v>0.44832605531295489</v>
      </c>
      <c r="J117" s="8">
        <f t="shared" si="17"/>
        <v>0.39446870451237265</v>
      </c>
      <c r="K117" s="8">
        <f t="shared" si="18"/>
        <v>0.77438136826783111</v>
      </c>
      <c r="L117" s="8">
        <f t="shared" si="19"/>
        <v>0.21992558908639934</v>
      </c>
      <c r="M117" s="48">
        <f t="shared" si="20"/>
        <v>0.20577069096431283</v>
      </c>
      <c r="N117" s="23">
        <v>4302</v>
      </c>
      <c r="O117" s="7">
        <f t="shared" si="21"/>
        <v>0.862297053517739</v>
      </c>
      <c r="P117" s="47">
        <v>1262</v>
      </c>
      <c r="Q117" s="47">
        <v>625</v>
      </c>
      <c r="R117" s="47">
        <v>1046</v>
      </c>
      <c r="S117" s="8">
        <f t="shared" si="22"/>
        <v>0.29335192933519294</v>
      </c>
      <c r="T117" s="8">
        <f t="shared" si="23"/>
        <v>0.14528126452812645</v>
      </c>
      <c r="U117" s="8">
        <f t="shared" si="24"/>
        <v>0.24314272431427242</v>
      </c>
      <c r="V117" s="8">
        <f t="shared" si="25"/>
        <v>0.43863319386331939</v>
      </c>
      <c r="W117" s="8">
        <f t="shared" si="26"/>
        <v>0.78007441091360064</v>
      </c>
      <c r="X117" s="48">
        <f t="shared" si="27"/>
        <v>0.79422930903568711</v>
      </c>
    </row>
    <row r="118" spans="1:24" x14ac:dyDescent="0.2">
      <c r="A118" s="45" t="s">
        <v>126</v>
      </c>
      <c r="B118" s="49">
        <v>495843</v>
      </c>
      <c r="C118" s="23">
        <v>721</v>
      </c>
      <c r="D118" s="7">
        <f t="shared" si="14"/>
        <v>0.13704618893746437</v>
      </c>
      <c r="E118" s="47">
        <v>109</v>
      </c>
      <c r="F118" s="47">
        <v>254</v>
      </c>
      <c r="G118" s="47">
        <v>389</v>
      </c>
      <c r="H118" s="8">
        <f t="shared" si="15"/>
        <v>0.15117891816920942</v>
      </c>
      <c r="I118" s="8">
        <f t="shared" si="16"/>
        <v>0.35228848821081832</v>
      </c>
      <c r="J118" s="8">
        <f t="shared" si="17"/>
        <v>0.53952843273231621</v>
      </c>
      <c r="K118" s="8">
        <f t="shared" si="18"/>
        <v>0.50346740638002774</v>
      </c>
      <c r="L118" s="8">
        <f t="shared" si="19"/>
        <v>0.1411353032659409</v>
      </c>
      <c r="M118" s="48">
        <f t="shared" si="20"/>
        <v>0.18865179437439381</v>
      </c>
      <c r="N118" s="23">
        <v>4540</v>
      </c>
      <c r="O118" s="7">
        <f t="shared" si="21"/>
        <v>0.86295381106253566</v>
      </c>
      <c r="P118" s="47">
        <v>1780</v>
      </c>
      <c r="Q118" s="47">
        <v>429</v>
      </c>
      <c r="R118" s="47">
        <v>1673</v>
      </c>
      <c r="S118" s="8">
        <f t="shared" si="22"/>
        <v>0.39207048458149779</v>
      </c>
      <c r="T118" s="8">
        <f t="shared" si="23"/>
        <v>9.4493392070484586E-2</v>
      </c>
      <c r="U118" s="8">
        <f t="shared" si="24"/>
        <v>0.36850220264317179</v>
      </c>
      <c r="V118" s="8">
        <f t="shared" si="25"/>
        <v>0.48656387665198236</v>
      </c>
      <c r="W118" s="8">
        <f t="shared" si="26"/>
        <v>0.85886469673405907</v>
      </c>
      <c r="X118" s="48">
        <f t="shared" si="27"/>
        <v>0.81134820562560617</v>
      </c>
    </row>
    <row r="119" spans="1:24" x14ac:dyDescent="0.2">
      <c r="A119" s="45" t="s">
        <v>107</v>
      </c>
      <c r="B119" s="49">
        <v>220017</v>
      </c>
      <c r="C119" s="23">
        <v>385</v>
      </c>
      <c r="D119" s="7">
        <f t="shared" si="14"/>
        <v>0.13691322901849218</v>
      </c>
      <c r="E119" s="47">
        <v>39</v>
      </c>
      <c r="F119" s="47">
        <v>299</v>
      </c>
      <c r="G119" s="47">
        <v>226</v>
      </c>
      <c r="H119" s="8">
        <f t="shared" si="15"/>
        <v>0.1012987012987013</v>
      </c>
      <c r="I119" s="8">
        <f t="shared" si="16"/>
        <v>0.77662337662337666</v>
      </c>
      <c r="J119" s="8">
        <f t="shared" si="17"/>
        <v>0.58701298701298699</v>
      </c>
      <c r="K119" s="8">
        <f t="shared" si="18"/>
        <v>0.87792207792207788</v>
      </c>
      <c r="L119" s="8">
        <f t="shared" si="19"/>
        <v>0.20812807881773399</v>
      </c>
      <c r="M119" s="48">
        <f t="shared" si="20"/>
        <v>0.21730769230769231</v>
      </c>
      <c r="N119" s="23">
        <v>2427</v>
      </c>
      <c r="O119" s="7">
        <f t="shared" si="21"/>
        <v>0.86308677098150788</v>
      </c>
      <c r="P119" s="47">
        <v>851</v>
      </c>
      <c r="Q119" s="47">
        <v>435</v>
      </c>
      <c r="R119" s="47">
        <v>814</v>
      </c>
      <c r="S119" s="8">
        <f t="shared" si="22"/>
        <v>0.35063864853728882</v>
      </c>
      <c r="T119" s="8">
        <f t="shared" si="23"/>
        <v>0.1792336217552534</v>
      </c>
      <c r="U119" s="8">
        <f t="shared" si="24"/>
        <v>0.33539348990523282</v>
      </c>
      <c r="V119" s="8">
        <f t="shared" si="25"/>
        <v>0.52987227029254225</v>
      </c>
      <c r="W119" s="8">
        <f t="shared" si="26"/>
        <v>0.79187192118226601</v>
      </c>
      <c r="X119" s="48">
        <f t="shared" si="27"/>
        <v>0.78269230769230769</v>
      </c>
    </row>
    <row r="120" spans="1:24" x14ac:dyDescent="0.2">
      <c r="A120" s="45" t="s">
        <v>224</v>
      </c>
      <c r="B120" s="49">
        <v>560593</v>
      </c>
      <c r="C120" s="23">
        <v>809</v>
      </c>
      <c r="D120" s="7">
        <f t="shared" si="14"/>
        <v>0.13679404802164355</v>
      </c>
      <c r="E120" s="47">
        <v>195</v>
      </c>
      <c r="F120" s="47">
        <v>395</v>
      </c>
      <c r="G120" s="47">
        <v>274</v>
      </c>
      <c r="H120" s="8">
        <f t="shared" si="15"/>
        <v>0.24103831891223734</v>
      </c>
      <c r="I120" s="8">
        <f t="shared" si="16"/>
        <v>0.48825710754017304</v>
      </c>
      <c r="J120" s="8">
        <f t="shared" si="17"/>
        <v>0.33868974042027195</v>
      </c>
      <c r="K120" s="8">
        <f t="shared" si="18"/>
        <v>0.72929542645241041</v>
      </c>
      <c r="L120" s="8">
        <f t="shared" si="19"/>
        <v>0.17559523809523808</v>
      </c>
      <c r="M120" s="48">
        <f t="shared" si="20"/>
        <v>0.15146489773355445</v>
      </c>
      <c r="N120" s="23">
        <v>5105</v>
      </c>
      <c r="O120" s="7">
        <f t="shared" si="21"/>
        <v>0.86320595197835648</v>
      </c>
      <c r="P120" s="47">
        <v>1895</v>
      </c>
      <c r="Q120" s="47">
        <v>875</v>
      </c>
      <c r="R120" s="47">
        <v>1535</v>
      </c>
      <c r="S120" s="8">
        <f t="shared" si="22"/>
        <v>0.37120470127326149</v>
      </c>
      <c r="T120" s="8">
        <f t="shared" si="23"/>
        <v>0.17140058765915769</v>
      </c>
      <c r="U120" s="8">
        <f t="shared" si="24"/>
        <v>0.30068560235063663</v>
      </c>
      <c r="V120" s="8">
        <f t="shared" si="25"/>
        <v>0.54260528893241922</v>
      </c>
      <c r="W120" s="8">
        <f t="shared" si="26"/>
        <v>0.82440476190476186</v>
      </c>
      <c r="X120" s="48">
        <f t="shared" si="27"/>
        <v>0.84853510226644557</v>
      </c>
    </row>
    <row r="121" spans="1:24" x14ac:dyDescent="0.2">
      <c r="A121" s="45" t="s">
        <v>70</v>
      </c>
      <c r="B121" s="49">
        <v>117551</v>
      </c>
      <c r="C121" s="23">
        <v>218</v>
      </c>
      <c r="D121" s="7">
        <f t="shared" si="14"/>
        <v>0.13650594865372573</v>
      </c>
      <c r="E121" s="47">
        <v>193</v>
      </c>
      <c r="F121" s="47">
        <v>0</v>
      </c>
      <c r="G121" s="47">
        <v>0</v>
      </c>
      <c r="H121" s="8">
        <f t="shared" si="15"/>
        <v>0.88532110091743121</v>
      </c>
      <c r="I121" s="8">
        <f t="shared" si="16"/>
        <v>0</v>
      </c>
      <c r="J121" s="8">
        <f t="shared" si="17"/>
        <v>0</v>
      </c>
      <c r="K121" s="8">
        <f t="shared" si="18"/>
        <v>0.88532110091743121</v>
      </c>
      <c r="L121" s="8">
        <f t="shared" si="19"/>
        <v>0.28466076696165193</v>
      </c>
      <c r="M121" s="48">
        <f t="shared" si="20"/>
        <v>0</v>
      </c>
      <c r="N121" s="23">
        <v>1379</v>
      </c>
      <c r="O121" s="7">
        <f t="shared" si="21"/>
        <v>0.86349405134627422</v>
      </c>
      <c r="P121" s="47">
        <v>468</v>
      </c>
      <c r="Q121" s="47">
        <v>17</v>
      </c>
      <c r="R121" s="47">
        <v>349</v>
      </c>
      <c r="S121" s="8">
        <f t="shared" si="22"/>
        <v>0.33937635968092822</v>
      </c>
      <c r="T121" s="8">
        <f t="shared" si="23"/>
        <v>1.2327773749093546E-2</v>
      </c>
      <c r="U121" s="8">
        <f t="shared" si="24"/>
        <v>0.25308194343727336</v>
      </c>
      <c r="V121" s="8">
        <f t="shared" si="25"/>
        <v>0.35170413343002177</v>
      </c>
      <c r="W121" s="8">
        <f t="shared" si="26"/>
        <v>0.71533923303834812</v>
      </c>
      <c r="X121" s="48">
        <f t="shared" si="27"/>
        <v>1</v>
      </c>
    </row>
    <row r="122" spans="1:24" x14ac:dyDescent="0.2">
      <c r="A122" s="45" t="s">
        <v>36</v>
      </c>
      <c r="B122" s="49">
        <v>256543</v>
      </c>
      <c r="C122" s="23">
        <v>287</v>
      </c>
      <c r="D122" s="7">
        <f t="shared" si="14"/>
        <v>0.1342376052385407</v>
      </c>
      <c r="E122" s="47">
        <v>25</v>
      </c>
      <c r="F122" s="47">
        <v>63</v>
      </c>
      <c r="G122" s="47">
        <v>40</v>
      </c>
      <c r="H122" s="8">
        <f t="shared" si="15"/>
        <v>8.7108013937282236E-2</v>
      </c>
      <c r="I122" s="8">
        <f t="shared" si="16"/>
        <v>0.21951219512195122</v>
      </c>
      <c r="J122" s="8">
        <f t="shared" si="17"/>
        <v>0.13937282229965156</v>
      </c>
      <c r="K122" s="8">
        <f t="shared" si="18"/>
        <v>0.30662020905923343</v>
      </c>
      <c r="L122" s="8">
        <f t="shared" si="19"/>
        <v>0.11413748378728923</v>
      </c>
      <c r="M122" s="48">
        <f t="shared" si="20"/>
        <v>8.2815734989648032E-2</v>
      </c>
      <c r="N122" s="23">
        <v>1851</v>
      </c>
      <c r="O122" s="7">
        <f t="shared" si="21"/>
        <v>0.86576239476145933</v>
      </c>
      <c r="P122" s="47">
        <v>457</v>
      </c>
      <c r="Q122" s="47">
        <v>226</v>
      </c>
      <c r="R122" s="47">
        <v>443</v>
      </c>
      <c r="S122" s="8">
        <f t="shared" si="22"/>
        <v>0.24689357104267964</v>
      </c>
      <c r="T122" s="8">
        <f t="shared" si="23"/>
        <v>0.12209616423554835</v>
      </c>
      <c r="U122" s="8">
        <f t="shared" si="24"/>
        <v>0.23933009184224743</v>
      </c>
      <c r="V122" s="8">
        <f t="shared" si="25"/>
        <v>0.36898973527822798</v>
      </c>
      <c r="W122" s="8">
        <f t="shared" si="26"/>
        <v>0.88586251621271073</v>
      </c>
      <c r="X122" s="48">
        <f t="shared" si="27"/>
        <v>0.917184265010352</v>
      </c>
    </row>
    <row r="123" spans="1:24" x14ac:dyDescent="0.2">
      <c r="A123" s="45" t="s">
        <v>301</v>
      </c>
      <c r="B123" s="49">
        <v>1408827</v>
      </c>
      <c r="C123" s="23">
        <v>2572</v>
      </c>
      <c r="D123" s="7">
        <f t="shared" si="14"/>
        <v>0.13254315897964442</v>
      </c>
      <c r="E123" s="47">
        <v>156</v>
      </c>
      <c r="F123" s="47">
        <v>1155</v>
      </c>
      <c r="G123" s="47">
        <v>693</v>
      </c>
      <c r="H123" s="8">
        <f t="shared" si="15"/>
        <v>6.0653188180404355E-2</v>
      </c>
      <c r="I123" s="8">
        <f t="shared" si="16"/>
        <v>0.44906687402799378</v>
      </c>
      <c r="J123" s="8">
        <f t="shared" si="17"/>
        <v>0.26944012441679627</v>
      </c>
      <c r="K123" s="8">
        <f t="shared" si="18"/>
        <v>0.50972006220839816</v>
      </c>
      <c r="L123" s="8">
        <f t="shared" si="19"/>
        <v>0.158966897053474</v>
      </c>
      <c r="M123" s="48">
        <f t="shared" si="20"/>
        <v>0.13871096877502001</v>
      </c>
      <c r="N123" s="23">
        <v>16833</v>
      </c>
      <c r="O123" s="7">
        <f t="shared" si="21"/>
        <v>0.86745684102035558</v>
      </c>
      <c r="P123" s="47">
        <v>3942</v>
      </c>
      <c r="Q123" s="47">
        <v>2994</v>
      </c>
      <c r="R123" s="47">
        <v>4303</v>
      </c>
      <c r="S123" s="8">
        <f t="shared" si="22"/>
        <v>0.2341828551060417</v>
      </c>
      <c r="T123" s="8">
        <f t="shared" si="23"/>
        <v>0.17786490821600429</v>
      </c>
      <c r="U123" s="8">
        <f t="shared" si="24"/>
        <v>0.25562882433315509</v>
      </c>
      <c r="V123" s="8">
        <f t="shared" si="25"/>
        <v>0.41204776332204596</v>
      </c>
      <c r="W123" s="8">
        <f t="shared" si="26"/>
        <v>0.841033102946526</v>
      </c>
      <c r="X123" s="48">
        <f t="shared" si="27"/>
        <v>0.86128903122498002</v>
      </c>
    </row>
    <row r="124" spans="1:24" x14ac:dyDescent="0.2">
      <c r="A124" s="45" t="s">
        <v>2</v>
      </c>
      <c r="B124" s="49">
        <v>145379</v>
      </c>
      <c r="C124" s="23">
        <v>168</v>
      </c>
      <c r="D124" s="7">
        <f t="shared" si="14"/>
        <v>0.13217938630999213</v>
      </c>
      <c r="E124" s="47">
        <v>112</v>
      </c>
      <c r="F124" s="47">
        <v>33</v>
      </c>
      <c r="G124" s="47">
        <v>122</v>
      </c>
      <c r="H124" s="8">
        <f t="shared" si="15"/>
        <v>0.66666666666666663</v>
      </c>
      <c r="I124" s="8">
        <f t="shared" si="16"/>
        <v>0.19642857142857142</v>
      </c>
      <c r="J124" s="8">
        <f t="shared" si="17"/>
        <v>0.72619047619047616</v>
      </c>
      <c r="K124" s="8">
        <f t="shared" si="18"/>
        <v>0.86309523809523814</v>
      </c>
      <c r="L124" s="8">
        <f t="shared" si="19"/>
        <v>0.1621923937360179</v>
      </c>
      <c r="M124" s="48">
        <f t="shared" si="20"/>
        <v>0.291866028708134</v>
      </c>
      <c r="N124" s="23">
        <v>1103</v>
      </c>
      <c r="O124" s="7">
        <f t="shared" si="21"/>
        <v>0.86782061369000785</v>
      </c>
      <c r="P124" s="47">
        <v>220</v>
      </c>
      <c r="Q124" s="47">
        <v>529</v>
      </c>
      <c r="R124" s="47">
        <v>296</v>
      </c>
      <c r="S124" s="8">
        <f t="shared" si="22"/>
        <v>0.19945602901178605</v>
      </c>
      <c r="T124" s="8">
        <f t="shared" si="23"/>
        <v>0.47960108794197642</v>
      </c>
      <c r="U124" s="8">
        <f t="shared" si="24"/>
        <v>0.26835902085222124</v>
      </c>
      <c r="V124" s="8">
        <f t="shared" si="25"/>
        <v>0.67905711695376247</v>
      </c>
      <c r="W124" s="8">
        <f t="shared" si="26"/>
        <v>0.8378076062639821</v>
      </c>
      <c r="X124" s="48">
        <f t="shared" si="27"/>
        <v>0.70813397129186606</v>
      </c>
    </row>
    <row r="125" spans="1:24" x14ac:dyDescent="0.2">
      <c r="A125" s="45" t="s">
        <v>140</v>
      </c>
      <c r="B125" s="49">
        <v>342707</v>
      </c>
      <c r="C125" s="23">
        <v>576</v>
      </c>
      <c r="D125" s="7">
        <f t="shared" si="14"/>
        <v>0.12664907651715041</v>
      </c>
      <c r="E125" s="47">
        <v>187</v>
      </c>
      <c r="F125" s="47">
        <v>110</v>
      </c>
      <c r="G125" s="47">
        <v>276</v>
      </c>
      <c r="H125" s="8">
        <f t="shared" si="15"/>
        <v>0.32465277777777779</v>
      </c>
      <c r="I125" s="8">
        <f t="shared" si="16"/>
        <v>0.19097222222222221</v>
      </c>
      <c r="J125" s="8">
        <f t="shared" si="17"/>
        <v>0.47916666666666669</v>
      </c>
      <c r="K125" s="8">
        <f t="shared" si="18"/>
        <v>0.515625</v>
      </c>
      <c r="L125" s="8">
        <f t="shared" si="19"/>
        <v>0.13300492610837439</v>
      </c>
      <c r="M125" s="48">
        <f t="shared" si="20"/>
        <v>0.17829457364341086</v>
      </c>
      <c r="N125" s="23">
        <v>3972</v>
      </c>
      <c r="O125" s="7">
        <f t="shared" si="21"/>
        <v>0.87335092348284959</v>
      </c>
      <c r="P125" s="47">
        <v>1736</v>
      </c>
      <c r="Q125" s="47">
        <v>200</v>
      </c>
      <c r="R125" s="47">
        <v>1272</v>
      </c>
      <c r="S125" s="8">
        <f t="shared" si="22"/>
        <v>0.43705941591137965</v>
      </c>
      <c r="T125" s="8">
        <f t="shared" si="23"/>
        <v>5.0352467270896276E-2</v>
      </c>
      <c r="U125" s="8">
        <f t="shared" si="24"/>
        <v>0.3202416918429003</v>
      </c>
      <c r="V125" s="8">
        <f t="shared" si="25"/>
        <v>0.48741188318227591</v>
      </c>
      <c r="W125" s="8">
        <f t="shared" si="26"/>
        <v>0.86699507389162567</v>
      </c>
      <c r="X125" s="48">
        <f t="shared" si="27"/>
        <v>0.82170542635658916</v>
      </c>
    </row>
    <row r="126" spans="1:24" x14ac:dyDescent="0.2">
      <c r="A126" s="45" t="s">
        <v>310</v>
      </c>
      <c r="B126" s="49">
        <v>1135692</v>
      </c>
      <c r="C126" s="23">
        <v>1737</v>
      </c>
      <c r="D126" s="7">
        <f t="shared" si="14"/>
        <v>0.12519821248378263</v>
      </c>
      <c r="E126" s="47">
        <v>862</v>
      </c>
      <c r="F126" s="47">
        <v>204</v>
      </c>
      <c r="G126" s="47">
        <v>590</v>
      </c>
      <c r="H126" s="8">
        <f t="shared" si="15"/>
        <v>0.49625791594703511</v>
      </c>
      <c r="I126" s="8">
        <f t="shared" si="16"/>
        <v>0.11744386873920552</v>
      </c>
      <c r="J126" s="8">
        <f t="shared" si="17"/>
        <v>0.33966609096142775</v>
      </c>
      <c r="K126" s="8">
        <f t="shared" si="18"/>
        <v>0.61370178468624059</v>
      </c>
      <c r="L126" s="8">
        <f t="shared" si="19"/>
        <v>0.17333333333333334</v>
      </c>
      <c r="M126" s="48">
        <f t="shared" si="20"/>
        <v>0.14842767295597484</v>
      </c>
      <c r="N126" s="23">
        <v>12137</v>
      </c>
      <c r="O126" s="7">
        <f t="shared" si="21"/>
        <v>0.8748017875162174</v>
      </c>
      <c r="P126" s="47">
        <v>4708</v>
      </c>
      <c r="Q126" s="47">
        <v>376</v>
      </c>
      <c r="R126" s="47">
        <v>3385</v>
      </c>
      <c r="S126" s="8">
        <f t="shared" si="22"/>
        <v>0.38790475405783964</v>
      </c>
      <c r="T126" s="8">
        <f t="shared" si="23"/>
        <v>3.0979649007168163E-2</v>
      </c>
      <c r="U126" s="8">
        <f t="shared" si="24"/>
        <v>0.27889923374804315</v>
      </c>
      <c r="V126" s="8">
        <f t="shared" si="25"/>
        <v>0.41888440306500785</v>
      </c>
      <c r="W126" s="8">
        <f t="shared" si="26"/>
        <v>0.82666666666666666</v>
      </c>
      <c r="X126" s="48">
        <f t="shared" si="27"/>
        <v>0.85157232704402519</v>
      </c>
    </row>
    <row r="127" spans="1:24" x14ac:dyDescent="0.2">
      <c r="A127" s="45" t="s">
        <v>302</v>
      </c>
      <c r="B127" s="49">
        <v>1394405</v>
      </c>
      <c r="C127" s="23">
        <v>2248</v>
      </c>
      <c r="D127" s="7">
        <f t="shared" si="14"/>
        <v>0.12503476277879749</v>
      </c>
      <c r="E127" s="47">
        <v>411</v>
      </c>
      <c r="F127" s="47">
        <v>700</v>
      </c>
      <c r="G127" s="47">
        <v>495</v>
      </c>
      <c r="H127" s="8">
        <f t="shared" si="15"/>
        <v>0.18282918149466193</v>
      </c>
      <c r="I127" s="8">
        <f t="shared" si="16"/>
        <v>0.31138790035587188</v>
      </c>
      <c r="J127" s="8">
        <f t="shared" si="17"/>
        <v>0.22019572953736655</v>
      </c>
      <c r="K127" s="8">
        <f t="shared" si="18"/>
        <v>0.49421708185053381</v>
      </c>
      <c r="L127" s="8">
        <f t="shared" si="19"/>
        <v>0.13081361120923113</v>
      </c>
      <c r="M127" s="48">
        <f t="shared" si="20"/>
        <v>0.11630639097744361</v>
      </c>
      <c r="N127" s="23">
        <v>15731</v>
      </c>
      <c r="O127" s="7">
        <f t="shared" si="21"/>
        <v>0.87496523722120256</v>
      </c>
      <c r="P127" s="47">
        <v>5486</v>
      </c>
      <c r="Q127" s="47">
        <v>1896</v>
      </c>
      <c r="R127" s="47">
        <v>3761</v>
      </c>
      <c r="S127" s="8">
        <f t="shared" si="22"/>
        <v>0.34873816032038651</v>
      </c>
      <c r="T127" s="8">
        <f t="shared" si="23"/>
        <v>0.12052634924671032</v>
      </c>
      <c r="U127" s="8">
        <f t="shared" si="24"/>
        <v>0.23908206725573708</v>
      </c>
      <c r="V127" s="8">
        <f t="shared" si="25"/>
        <v>0.46926450956709681</v>
      </c>
      <c r="W127" s="8">
        <f t="shared" si="26"/>
        <v>0.86918638879076882</v>
      </c>
      <c r="X127" s="48">
        <f t="shared" si="27"/>
        <v>0.88369360902255634</v>
      </c>
    </row>
    <row r="128" spans="1:24" x14ac:dyDescent="0.2">
      <c r="A128" s="45" t="s">
        <v>132</v>
      </c>
      <c r="B128" s="49">
        <v>414157</v>
      </c>
      <c r="C128" s="23">
        <v>672</v>
      </c>
      <c r="D128" s="7">
        <f t="shared" si="14"/>
        <v>0.12419146183699871</v>
      </c>
      <c r="E128" s="47">
        <v>19</v>
      </c>
      <c r="F128" s="47">
        <v>223</v>
      </c>
      <c r="G128" s="47">
        <v>273</v>
      </c>
      <c r="H128" s="8">
        <f t="shared" si="15"/>
        <v>2.8273809523809524E-2</v>
      </c>
      <c r="I128" s="8">
        <f t="shared" si="16"/>
        <v>0.33184523809523808</v>
      </c>
      <c r="J128" s="8">
        <f t="shared" si="17"/>
        <v>0.40625</v>
      </c>
      <c r="K128" s="8">
        <f t="shared" si="18"/>
        <v>0.36011904761904762</v>
      </c>
      <c r="L128" s="8">
        <f t="shared" si="19"/>
        <v>9.9058534588620545E-2</v>
      </c>
      <c r="M128" s="48">
        <f t="shared" si="20"/>
        <v>0.17578879587894397</v>
      </c>
      <c r="N128" s="23">
        <v>4739</v>
      </c>
      <c r="O128" s="7">
        <f t="shared" si="21"/>
        <v>0.8758085381630013</v>
      </c>
      <c r="P128" s="47">
        <v>1398</v>
      </c>
      <c r="Q128" s="47">
        <v>803</v>
      </c>
      <c r="R128" s="47">
        <v>1280</v>
      </c>
      <c r="S128" s="8">
        <f t="shared" si="22"/>
        <v>0.29499894492508966</v>
      </c>
      <c r="T128" s="8">
        <f t="shared" si="23"/>
        <v>0.16944503059717239</v>
      </c>
      <c r="U128" s="8">
        <f t="shared" si="24"/>
        <v>0.27009917704156994</v>
      </c>
      <c r="V128" s="8">
        <f t="shared" si="25"/>
        <v>0.46444397552226208</v>
      </c>
      <c r="W128" s="8">
        <f t="shared" si="26"/>
        <v>0.90094146541137943</v>
      </c>
      <c r="X128" s="48">
        <f t="shared" si="27"/>
        <v>0.82421120412105597</v>
      </c>
    </row>
    <row r="129" spans="1:24" x14ac:dyDescent="0.2">
      <c r="A129" s="45" t="s">
        <v>211</v>
      </c>
      <c r="B129" s="49">
        <v>673718</v>
      </c>
      <c r="C129" s="23">
        <v>911</v>
      </c>
      <c r="D129" s="7">
        <f t="shared" si="14"/>
        <v>0.12416519013220663</v>
      </c>
      <c r="E129" s="47">
        <v>485</v>
      </c>
      <c r="F129" s="47">
        <v>79</v>
      </c>
      <c r="G129" s="47">
        <v>435</v>
      </c>
      <c r="H129" s="8">
        <f t="shared" si="15"/>
        <v>0.53238199780461026</v>
      </c>
      <c r="I129" s="8">
        <f t="shared" si="16"/>
        <v>8.6717892425905593E-2</v>
      </c>
      <c r="J129" s="8">
        <f t="shared" si="17"/>
        <v>0.47749725576289792</v>
      </c>
      <c r="K129" s="8">
        <f t="shared" si="18"/>
        <v>0.61909989023051593</v>
      </c>
      <c r="L129" s="8">
        <f t="shared" si="19"/>
        <v>0.15288696123610734</v>
      </c>
      <c r="M129" s="48">
        <f t="shared" si="20"/>
        <v>0.15720997470184314</v>
      </c>
      <c r="N129" s="23">
        <v>6426</v>
      </c>
      <c r="O129" s="7">
        <f t="shared" si="21"/>
        <v>0.87583480986779338</v>
      </c>
      <c r="P129" s="47">
        <v>2773</v>
      </c>
      <c r="Q129" s="47">
        <v>352</v>
      </c>
      <c r="R129" s="47">
        <v>2332</v>
      </c>
      <c r="S129" s="8">
        <f t="shared" si="22"/>
        <v>0.43152816682228445</v>
      </c>
      <c r="T129" s="8">
        <f t="shared" si="23"/>
        <v>5.4777466542172422E-2</v>
      </c>
      <c r="U129" s="8">
        <f t="shared" si="24"/>
        <v>0.36290071584189232</v>
      </c>
      <c r="V129" s="8">
        <f t="shared" si="25"/>
        <v>0.48630563336445687</v>
      </c>
      <c r="W129" s="8">
        <f t="shared" si="26"/>
        <v>0.84711303876389266</v>
      </c>
      <c r="X129" s="48">
        <f t="shared" si="27"/>
        <v>0.84279002529815683</v>
      </c>
    </row>
    <row r="130" spans="1:24" x14ac:dyDescent="0.2">
      <c r="A130" s="45" t="s">
        <v>198</v>
      </c>
      <c r="B130" s="49">
        <v>830693</v>
      </c>
      <c r="C130" s="23">
        <v>1060</v>
      </c>
      <c r="D130" s="7">
        <f t="shared" si="14"/>
        <v>0.1235719281883889</v>
      </c>
      <c r="E130" s="47">
        <v>180</v>
      </c>
      <c r="F130" s="47">
        <v>272</v>
      </c>
      <c r="G130" s="47">
        <v>247</v>
      </c>
      <c r="H130" s="8">
        <f t="shared" si="15"/>
        <v>0.16981132075471697</v>
      </c>
      <c r="I130" s="8">
        <f t="shared" si="16"/>
        <v>0.25660377358490566</v>
      </c>
      <c r="J130" s="8">
        <f t="shared" si="17"/>
        <v>0.23301886792452831</v>
      </c>
      <c r="K130" s="8">
        <f t="shared" si="18"/>
        <v>0.42641509433962266</v>
      </c>
      <c r="L130" s="8">
        <f t="shared" si="19"/>
        <v>0.12999712395743457</v>
      </c>
      <c r="M130" s="48">
        <f t="shared" si="20"/>
        <v>9.9156965074267356E-2</v>
      </c>
      <c r="N130" s="23">
        <v>7518</v>
      </c>
      <c r="O130" s="7">
        <f t="shared" si="21"/>
        <v>0.87642807181161109</v>
      </c>
      <c r="P130" s="47">
        <v>2596</v>
      </c>
      <c r="Q130" s="47">
        <v>429</v>
      </c>
      <c r="R130" s="47">
        <v>2244</v>
      </c>
      <c r="S130" s="8">
        <f t="shared" si="22"/>
        <v>0.34530460228784249</v>
      </c>
      <c r="T130" s="8">
        <f t="shared" si="23"/>
        <v>5.7063048683160415E-2</v>
      </c>
      <c r="U130" s="8">
        <f t="shared" si="24"/>
        <v>0.29848363926576216</v>
      </c>
      <c r="V130" s="8">
        <f t="shared" si="25"/>
        <v>0.40236765097100291</v>
      </c>
      <c r="W130" s="8">
        <f t="shared" si="26"/>
        <v>0.87000287604256543</v>
      </c>
      <c r="X130" s="48">
        <f t="shared" si="27"/>
        <v>0.90084303492573259</v>
      </c>
    </row>
    <row r="131" spans="1:24" x14ac:dyDescent="0.2">
      <c r="A131" s="45" t="s">
        <v>46</v>
      </c>
      <c r="B131" s="49">
        <v>173404</v>
      </c>
      <c r="C131" s="23">
        <v>333</v>
      </c>
      <c r="D131" s="7">
        <f t="shared" ref="D131:D194" si="28">C131/($C131+$N131)</f>
        <v>0.12296898079763663</v>
      </c>
      <c r="E131" s="47">
        <v>207</v>
      </c>
      <c r="F131" s="47">
        <v>0</v>
      </c>
      <c r="G131" s="47">
        <v>145</v>
      </c>
      <c r="H131" s="8">
        <f t="shared" ref="H131:H194" si="29">E131/C131</f>
        <v>0.6216216216216216</v>
      </c>
      <c r="I131" s="8">
        <f t="shared" ref="I131:I194" si="30">F131/C131</f>
        <v>0</v>
      </c>
      <c r="J131" s="8">
        <f t="shared" ref="J131:J194" si="31">G131/C131</f>
        <v>0.43543543543543545</v>
      </c>
      <c r="K131" s="8">
        <f t="shared" ref="K131:K194" si="32">(F131+E131)/C131</f>
        <v>0.6216216216216216</v>
      </c>
      <c r="L131" s="8">
        <f t="shared" ref="L131:L194" si="33">(E131+F131)/($E131+$F131+$P131+$Q131)</f>
        <v>0.22234156820622986</v>
      </c>
      <c r="M131" s="48">
        <f t="shared" ref="M131:M194" si="34">G131/($R131+$G131)</f>
        <v>0.18880208333333334</v>
      </c>
      <c r="N131" s="23">
        <v>2375</v>
      </c>
      <c r="O131" s="7">
        <f t="shared" ref="O131:O194" si="35">N131/($C131+$N131)</f>
        <v>0.87703101920236337</v>
      </c>
      <c r="P131" s="47">
        <v>691</v>
      </c>
      <c r="Q131" s="47">
        <v>33</v>
      </c>
      <c r="R131" s="47">
        <v>623</v>
      </c>
      <c r="S131" s="8">
        <f t="shared" ref="S131:S194" si="36">P131/N131</f>
        <v>0.29094736842105262</v>
      </c>
      <c r="T131" s="8">
        <f t="shared" ref="T131:T194" si="37">Q131/N131</f>
        <v>1.3894736842105264E-2</v>
      </c>
      <c r="U131" s="8">
        <f t="shared" ref="U131:U194" si="38">R131/N131</f>
        <v>0.26231578947368422</v>
      </c>
      <c r="V131" s="8">
        <f t="shared" ref="V131:V194" si="39">(Q131+P131)/N131</f>
        <v>0.30484210526315791</v>
      </c>
      <c r="W131" s="8">
        <f t="shared" ref="W131:W194" si="40">(P131+Q131)/($E131+$F131+$P131+$Q131)</f>
        <v>0.77765843179377014</v>
      </c>
      <c r="X131" s="48">
        <f t="shared" ref="X131:X194" si="41">R131/($R131+$G131)</f>
        <v>0.81119791666666663</v>
      </c>
    </row>
    <row r="132" spans="1:24" x14ac:dyDescent="0.2">
      <c r="A132" s="45" t="s">
        <v>155</v>
      </c>
      <c r="B132" s="49">
        <v>140541</v>
      </c>
      <c r="C132" s="23">
        <v>125</v>
      </c>
      <c r="D132" s="7">
        <f t="shared" si="28"/>
        <v>0.12254901960784313</v>
      </c>
      <c r="E132" s="47">
        <v>38</v>
      </c>
      <c r="F132" s="47">
        <v>0</v>
      </c>
      <c r="G132" s="47">
        <v>44</v>
      </c>
      <c r="H132" s="8">
        <f t="shared" si="29"/>
        <v>0.30399999999999999</v>
      </c>
      <c r="I132" s="8">
        <f t="shared" si="30"/>
        <v>0</v>
      </c>
      <c r="J132" s="8">
        <f t="shared" si="31"/>
        <v>0.35199999999999998</v>
      </c>
      <c r="K132" s="8">
        <f t="shared" si="32"/>
        <v>0.30399999999999999</v>
      </c>
      <c r="L132" s="8">
        <f t="shared" si="33"/>
        <v>5.0331125827814571E-2</v>
      </c>
      <c r="M132" s="48">
        <f t="shared" si="34"/>
        <v>0.13253012048192772</v>
      </c>
      <c r="N132" s="23">
        <v>895</v>
      </c>
      <c r="O132" s="7">
        <f t="shared" si="35"/>
        <v>0.87745098039215685</v>
      </c>
      <c r="P132" s="47">
        <v>600</v>
      </c>
      <c r="Q132" s="47">
        <v>117</v>
      </c>
      <c r="R132" s="47">
        <v>288</v>
      </c>
      <c r="S132" s="8">
        <f t="shared" si="36"/>
        <v>0.67039106145251393</v>
      </c>
      <c r="T132" s="8">
        <f t="shared" si="37"/>
        <v>0.13072625698324022</v>
      </c>
      <c r="U132" s="8">
        <f t="shared" si="38"/>
        <v>0.3217877094972067</v>
      </c>
      <c r="V132" s="8">
        <f t="shared" si="39"/>
        <v>0.80111731843575418</v>
      </c>
      <c r="W132" s="8">
        <f t="shared" si="40"/>
        <v>0.94966887417218548</v>
      </c>
      <c r="X132" s="48">
        <f t="shared" si="41"/>
        <v>0.86746987951807231</v>
      </c>
    </row>
    <row r="133" spans="1:24" x14ac:dyDescent="0.2">
      <c r="A133" s="45" t="s">
        <v>112</v>
      </c>
      <c r="B133" s="49">
        <v>413749</v>
      </c>
      <c r="C133" s="23">
        <v>613</v>
      </c>
      <c r="D133" s="7">
        <f t="shared" si="28"/>
        <v>0.12199004975124378</v>
      </c>
      <c r="E133" s="47">
        <v>190</v>
      </c>
      <c r="F133" s="47">
        <v>240</v>
      </c>
      <c r="G133" s="47">
        <v>247</v>
      </c>
      <c r="H133" s="8">
        <f t="shared" si="29"/>
        <v>0.3099510603588907</v>
      </c>
      <c r="I133" s="8">
        <f t="shared" si="30"/>
        <v>0.39151712887438828</v>
      </c>
      <c r="J133" s="8">
        <f t="shared" si="31"/>
        <v>0.40293637846655789</v>
      </c>
      <c r="K133" s="8">
        <f t="shared" si="32"/>
        <v>0.70146818923327892</v>
      </c>
      <c r="L133" s="8">
        <f t="shared" si="33"/>
        <v>0.19334532374100719</v>
      </c>
      <c r="M133" s="48">
        <f t="shared" si="34"/>
        <v>0.18712121212121213</v>
      </c>
      <c r="N133" s="23">
        <v>4412</v>
      </c>
      <c r="O133" s="7">
        <f t="shared" si="35"/>
        <v>0.87800995024875617</v>
      </c>
      <c r="P133" s="47">
        <v>1516</v>
      </c>
      <c r="Q133" s="47">
        <v>278</v>
      </c>
      <c r="R133" s="47">
        <v>1073</v>
      </c>
      <c r="S133" s="8">
        <f t="shared" si="36"/>
        <v>0.34360834088848596</v>
      </c>
      <c r="T133" s="8">
        <f t="shared" si="37"/>
        <v>6.3009972801450584E-2</v>
      </c>
      <c r="U133" s="8">
        <f t="shared" si="38"/>
        <v>0.24320036264732547</v>
      </c>
      <c r="V133" s="8">
        <f t="shared" si="39"/>
        <v>0.40661831368993656</v>
      </c>
      <c r="W133" s="8">
        <f t="shared" si="40"/>
        <v>0.80665467625899279</v>
      </c>
      <c r="X133" s="48">
        <f t="shared" si="41"/>
        <v>0.81287878787878787</v>
      </c>
    </row>
    <row r="134" spans="1:24" x14ac:dyDescent="0.2">
      <c r="A134" s="45" t="s">
        <v>17</v>
      </c>
      <c r="B134" s="49">
        <v>272412</v>
      </c>
      <c r="C134" s="23">
        <v>333</v>
      </c>
      <c r="D134" s="7">
        <f t="shared" si="28"/>
        <v>0.12162162162162163</v>
      </c>
      <c r="E134" s="47">
        <v>135</v>
      </c>
      <c r="F134" s="47">
        <v>0</v>
      </c>
      <c r="G134" s="47">
        <v>15</v>
      </c>
      <c r="H134" s="8">
        <f t="shared" si="29"/>
        <v>0.40540540540540543</v>
      </c>
      <c r="I134" s="8">
        <f t="shared" si="30"/>
        <v>0</v>
      </c>
      <c r="J134" s="8">
        <f t="shared" si="31"/>
        <v>4.5045045045045043E-2</v>
      </c>
      <c r="K134" s="8">
        <f t="shared" si="32"/>
        <v>0.40540540540540543</v>
      </c>
      <c r="L134" s="8">
        <f t="shared" si="33"/>
        <v>0.10250569476082004</v>
      </c>
      <c r="M134" s="48">
        <f t="shared" si="34"/>
        <v>2.5684931506849314E-2</v>
      </c>
      <c r="N134" s="23">
        <v>2405</v>
      </c>
      <c r="O134" s="7">
        <f t="shared" si="35"/>
        <v>0.8783783783783784</v>
      </c>
      <c r="P134" s="47">
        <v>1146</v>
      </c>
      <c r="Q134" s="47">
        <v>36</v>
      </c>
      <c r="R134" s="47">
        <v>569</v>
      </c>
      <c r="S134" s="8">
        <f t="shared" si="36"/>
        <v>0.47650727650727653</v>
      </c>
      <c r="T134" s="8">
        <f t="shared" si="37"/>
        <v>1.496881496881497E-2</v>
      </c>
      <c r="U134" s="8">
        <f t="shared" si="38"/>
        <v>0.2365904365904366</v>
      </c>
      <c r="V134" s="8">
        <f t="shared" si="39"/>
        <v>0.4914760914760915</v>
      </c>
      <c r="W134" s="8">
        <f t="shared" si="40"/>
        <v>0.89749430523917995</v>
      </c>
      <c r="X134" s="48">
        <f t="shared" si="41"/>
        <v>0.97431506849315064</v>
      </c>
    </row>
    <row r="135" spans="1:24" x14ac:dyDescent="0.2">
      <c r="A135" s="45" t="s">
        <v>304</v>
      </c>
      <c r="B135" s="49">
        <v>1249908</v>
      </c>
      <c r="C135" s="23">
        <v>1978</v>
      </c>
      <c r="D135" s="7">
        <f t="shared" si="28"/>
        <v>0.12107486074554692</v>
      </c>
      <c r="E135" s="47">
        <v>235</v>
      </c>
      <c r="F135" s="47">
        <v>1071</v>
      </c>
      <c r="G135" s="47">
        <v>833</v>
      </c>
      <c r="H135" s="8">
        <f t="shared" si="29"/>
        <v>0.11880687563195147</v>
      </c>
      <c r="I135" s="8">
        <f t="shared" si="30"/>
        <v>0.54145601617795758</v>
      </c>
      <c r="J135" s="8">
        <f t="shared" si="31"/>
        <v>0.42113245702730029</v>
      </c>
      <c r="K135" s="8">
        <f t="shared" si="32"/>
        <v>0.66026289180990905</v>
      </c>
      <c r="L135" s="8">
        <f t="shared" si="33"/>
        <v>0.16797427652733118</v>
      </c>
      <c r="M135" s="48">
        <f t="shared" si="34"/>
        <v>0.16544190665342601</v>
      </c>
      <c r="N135" s="23">
        <v>14359</v>
      </c>
      <c r="O135" s="7">
        <f t="shared" si="35"/>
        <v>0.87892513925445304</v>
      </c>
      <c r="P135" s="47">
        <v>4695</v>
      </c>
      <c r="Q135" s="47">
        <v>1774</v>
      </c>
      <c r="R135" s="47">
        <v>4202</v>
      </c>
      <c r="S135" s="8">
        <f t="shared" si="36"/>
        <v>0.32697263040601715</v>
      </c>
      <c r="T135" s="8">
        <f t="shared" si="37"/>
        <v>0.12354620795320008</v>
      </c>
      <c r="U135" s="8">
        <f t="shared" si="38"/>
        <v>0.29263876314506582</v>
      </c>
      <c r="V135" s="8">
        <f t="shared" si="39"/>
        <v>0.45051883835921719</v>
      </c>
      <c r="W135" s="8">
        <f t="shared" si="40"/>
        <v>0.83202572347266879</v>
      </c>
      <c r="X135" s="48">
        <f t="shared" si="41"/>
        <v>0.83455809334657394</v>
      </c>
    </row>
    <row r="136" spans="1:24" x14ac:dyDescent="0.2">
      <c r="A136" s="45" t="s">
        <v>219</v>
      </c>
      <c r="B136" s="49">
        <v>591615</v>
      </c>
      <c r="C136" s="23">
        <v>864</v>
      </c>
      <c r="D136" s="7">
        <f t="shared" si="28"/>
        <v>0.11950207468879669</v>
      </c>
      <c r="E136" s="47">
        <v>346</v>
      </c>
      <c r="F136" s="47">
        <v>76</v>
      </c>
      <c r="G136" s="47">
        <v>175</v>
      </c>
      <c r="H136" s="8">
        <f t="shared" si="29"/>
        <v>0.40046296296296297</v>
      </c>
      <c r="I136" s="8">
        <f t="shared" si="30"/>
        <v>8.7962962962962965E-2</v>
      </c>
      <c r="J136" s="8">
        <f t="shared" si="31"/>
        <v>0.20254629629629631</v>
      </c>
      <c r="K136" s="8">
        <f t="shared" si="32"/>
        <v>0.48842592592592593</v>
      </c>
      <c r="L136" s="8">
        <f t="shared" si="33"/>
        <v>0.12260313771063336</v>
      </c>
      <c r="M136" s="48">
        <f t="shared" si="34"/>
        <v>0.10441527446300716</v>
      </c>
      <c r="N136" s="23">
        <v>6366</v>
      </c>
      <c r="O136" s="7">
        <f t="shared" si="35"/>
        <v>0.8804979253112033</v>
      </c>
      <c r="P136" s="47">
        <v>2228</v>
      </c>
      <c r="Q136" s="47">
        <v>792</v>
      </c>
      <c r="R136" s="47">
        <v>1501</v>
      </c>
      <c r="S136" s="8">
        <f t="shared" si="36"/>
        <v>0.3499842915488533</v>
      </c>
      <c r="T136" s="8">
        <f t="shared" si="37"/>
        <v>0.12441093308199812</v>
      </c>
      <c r="U136" s="8">
        <f t="shared" si="38"/>
        <v>0.23578385171222119</v>
      </c>
      <c r="V136" s="8">
        <f t="shared" si="39"/>
        <v>0.47439522463085138</v>
      </c>
      <c r="W136" s="8">
        <f t="shared" si="40"/>
        <v>0.87739686228936664</v>
      </c>
      <c r="X136" s="48">
        <f t="shared" si="41"/>
        <v>0.89558472553699287</v>
      </c>
    </row>
    <row r="137" spans="1:24" x14ac:dyDescent="0.2">
      <c r="A137" s="45" t="s">
        <v>10</v>
      </c>
      <c r="B137" s="49">
        <v>155749</v>
      </c>
      <c r="C137" s="23">
        <v>352</v>
      </c>
      <c r="D137" s="7">
        <f t="shared" si="28"/>
        <v>0.11863835524098416</v>
      </c>
      <c r="E137" s="47">
        <v>76</v>
      </c>
      <c r="F137" s="47">
        <v>109</v>
      </c>
      <c r="G137" s="47">
        <v>138</v>
      </c>
      <c r="H137" s="8">
        <f t="shared" si="29"/>
        <v>0.21590909090909091</v>
      </c>
      <c r="I137" s="8">
        <f t="shared" si="30"/>
        <v>0.30965909090909088</v>
      </c>
      <c r="J137" s="8">
        <f t="shared" si="31"/>
        <v>0.39204545454545453</v>
      </c>
      <c r="K137" s="8">
        <f t="shared" si="32"/>
        <v>0.52556818181818177</v>
      </c>
      <c r="L137" s="8">
        <f t="shared" si="33"/>
        <v>0.14931396287328491</v>
      </c>
      <c r="M137" s="48">
        <f t="shared" si="34"/>
        <v>0.2113323124042879</v>
      </c>
      <c r="N137" s="23">
        <v>2615</v>
      </c>
      <c r="O137" s="7">
        <f t="shared" si="35"/>
        <v>0.88136164475901579</v>
      </c>
      <c r="P137" s="47">
        <v>313</v>
      </c>
      <c r="Q137" s="47">
        <v>741</v>
      </c>
      <c r="R137" s="47">
        <v>515</v>
      </c>
      <c r="S137" s="8">
        <f t="shared" si="36"/>
        <v>0.11969407265774379</v>
      </c>
      <c r="T137" s="8">
        <f t="shared" si="37"/>
        <v>0.28336520076481836</v>
      </c>
      <c r="U137" s="8">
        <f t="shared" si="38"/>
        <v>0.19694072657743786</v>
      </c>
      <c r="V137" s="8">
        <f t="shared" si="39"/>
        <v>0.40305927342256215</v>
      </c>
      <c r="W137" s="8">
        <f t="shared" si="40"/>
        <v>0.85068603712671509</v>
      </c>
      <c r="X137" s="48">
        <f t="shared" si="41"/>
        <v>0.78866768759571215</v>
      </c>
    </row>
    <row r="138" spans="1:24" x14ac:dyDescent="0.2">
      <c r="A138" s="45" t="s">
        <v>99</v>
      </c>
      <c r="B138" s="49">
        <v>503711</v>
      </c>
      <c r="C138" s="23">
        <v>583</v>
      </c>
      <c r="D138" s="7">
        <f t="shared" si="28"/>
        <v>0.11856823266219239</v>
      </c>
      <c r="E138" s="47">
        <v>32</v>
      </c>
      <c r="F138" s="47">
        <v>424</v>
      </c>
      <c r="G138" s="47">
        <v>298</v>
      </c>
      <c r="H138" s="8">
        <f t="shared" si="29"/>
        <v>5.4888507718696397E-2</v>
      </c>
      <c r="I138" s="8">
        <f t="shared" si="30"/>
        <v>0.72727272727272729</v>
      </c>
      <c r="J138" s="8">
        <f t="shared" si="31"/>
        <v>0.51114922813036023</v>
      </c>
      <c r="K138" s="8">
        <f t="shared" si="32"/>
        <v>0.78216123499142365</v>
      </c>
      <c r="L138" s="8">
        <f t="shared" si="33"/>
        <v>0.17471264367816092</v>
      </c>
      <c r="M138" s="48">
        <f t="shared" si="34"/>
        <v>0.20565907522429261</v>
      </c>
      <c r="N138" s="23">
        <v>4334</v>
      </c>
      <c r="O138" s="7">
        <f t="shared" si="35"/>
        <v>0.88143176733780759</v>
      </c>
      <c r="P138" s="47">
        <v>1522</v>
      </c>
      <c r="Q138" s="47">
        <v>632</v>
      </c>
      <c r="R138" s="47">
        <v>1151</v>
      </c>
      <c r="S138" s="8">
        <f t="shared" si="36"/>
        <v>0.35117674203968618</v>
      </c>
      <c r="T138" s="8">
        <f t="shared" si="37"/>
        <v>0.14582371942778033</v>
      </c>
      <c r="U138" s="8">
        <f t="shared" si="38"/>
        <v>0.26557452699584677</v>
      </c>
      <c r="V138" s="8">
        <f t="shared" si="39"/>
        <v>0.49700046146746657</v>
      </c>
      <c r="W138" s="8">
        <f t="shared" si="40"/>
        <v>0.82528735632183903</v>
      </c>
      <c r="X138" s="48">
        <f t="shared" si="41"/>
        <v>0.79434092477570739</v>
      </c>
    </row>
    <row r="139" spans="1:24" x14ac:dyDescent="0.2">
      <c r="A139" s="45" t="s">
        <v>105</v>
      </c>
      <c r="B139" s="49">
        <v>390262</v>
      </c>
      <c r="C139" s="23">
        <v>538</v>
      </c>
      <c r="D139" s="7">
        <f t="shared" si="28"/>
        <v>0.11831977127776556</v>
      </c>
      <c r="E139" s="47">
        <v>130</v>
      </c>
      <c r="F139" s="47">
        <v>278</v>
      </c>
      <c r="G139" s="47">
        <v>229</v>
      </c>
      <c r="H139" s="8">
        <f t="shared" si="29"/>
        <v>0.24163568773234201</v>
      </c>
      <c r="I139" s="8">
        <f t="shared" si="30"/>
        <v>0.51672862453531598</v>
      </c>
      <c r="J139" s="8">
        <f t="shared" si="31"/>
        <v>0.42565055762081783</v>
      </c>
      <c r="K139" s="8">
        <f t="shared" si="32"/>
        <v>0.75836431226765799</v>
      </c>
      <c r="L139" s="8">
        <f t="shared" si="33"/>
        <v>0.15614236509758897</v>
      </c>
      <c r="M139" s="48">
        <f t="shared" si="34"/>
        <v>0.15125495376486128</v>
      </c>
      <c r="N139" s="23">
        <v>4009</v>
      </c>
      <c r="O139" s="7">
        <f t="shared" si="35"/>
        <v>0.88168022872223439</v>
      </c>
      <c r="P139" s="47">
        <v>1860</v>
      </c>
      <c r="Q139" s="47">
        <v>345</v>
      </c>
      <c r="R139" s="47">
        <v>1285</v>
      </c>
      <c r="S139" s="8">
        <f t="shared" si="36"/>
        <v>0.46395609877775007</v>
      </c>
      <c r="T139" s="8">
        <f t="shared" si="37"/>
        <v>8.6056373160389124E-2</v>
      </c>
      <c r="U139" s="8">
        <f t="shared" si="38"/>
        <v>0.3205288101771015</v>
      </c>
      <c r="V139" s="8">
        <f t="shared" si="39"/>
        <v>0.55001247193813918</v>
      </c>
      <c r="W139" s="8">
        <f t="shared" si="40"/>
        <v>0.84385763490241106</v>
      </c>
      <c r="X139" s="48">
        <f t="shared" si="41"/>
        <v>0.84874504623513869</v>
      </c>
    </row>
    <row r="140" spans="1:24" x14ac:dyDescent="0.2">
      <c r="A140" s="45" t="s">
        <v>306</v>
      </c>
      <c r="B140" s="49">
        <v>1239652</v>
      </c>
      <c r="C140" s="23">
        <v>1725</v>
      </c>
      <c r="D140" s="7">
        <f t="shared" si="28"/>
        <v>0.11758691206543967</v>
      </c>
      <c r="E140" s="47">
        <v>130</v>
      </c>
      <c r="F140" s="47">
        <v>619</v>
      </c>
      <c r="G140" s="47">
        <v>309</v>
      </c>
      <c r="H140" s="8">
        <f t="shared" si="29"/>
        <v>7.5362318840579715E-2</v>
      </c>
      <c r="I140" s="8">
        <f t="shared" si="30"/>
        <v>0.35884057971014494</v>
      </c>
      <c r="J140" s="8">
        <f t="shared" si="31"/>
        <v>0.17913043478260871</v>
      </c>
      <c r="K140" s="8">
        <f t="shared" si="32"/>
        <v>0.43420289855072464</v>
      </c>
      <c r="L140" s="8">
        <f t="shared" si="33"/>
        <v>0.14890656063618291</v>
      </c>
      <c r="M140" s="48">
        <f t="shared" si="34"/>
        <v>0.10582191780821917</v>
      </c>
      <c r="N140" s="23">
        <v>12945</v>
      </c>
      <c r="O140" s="7">
        <f t="shared" si="35"/>
        <v>0.8824130879345603</v>
      </c>
      <c r="P140" s="47">
        <v>3035</v>
      </c>
      <c r="Q140" s="47">
        <v>1246</v>
      </c>
      <c r="R140" s="47">
        <v>2611</v>
      </c>
      <c r="S140" s="8">
        <f t="shared" si="36"/>
        <v>0.23445345693317884</v>
      </c>
      <c r="T140" s="8">
        <f t="shared" si="37"/>
        <v>9.6253379683275395E-2</v>
      </c>
      <c r="U140" s="8">
        <f t="shared" si="38"/>
        <v>0.20169949787562766</v>
      </c>
      <c r="V140" s="8">
        <f t="shared" si="39"/>
        <v>0.33070683661645423</v>
      </c>
      <c r="W140" s="8">
        <f t="shared" si="40"/>
        <v>0.85109343936381709</v>
      </c>
      <c r="X140" s="48">
        <f t="shared" si="41"/>
        <v>0.89417808219178085</v>
      </c>
    </row>
    <row r="141" spans="1:24" x14ac:dyDescent="0.2">
      <c r="A141" s="45" t="s">
        <v>314</v>
      </c>
      <c r="B141" s="49">
        <v>999566</v>
      </c>
      <c r="C141" s="23">
        <v>1850</v>
      </c>
      <c r="D141" s="7">
        <f t="shared" si="28"/>
        <v>0.11750508130081301</v>
      </c>
      <c r="E141" s="47">
        <v>222</v>
      </c>
      <c r="F141" s="47">
        <v>746</v>
      </c>
      <c r="G141" s="47">
        <v>744</v>
      </c>
      <c r="H141" s="8">
        <f t="shared" si="29"/>
        <v>0.12</v>
      </c>
      <c r="I141" s="8">
        <f t="shared" si="30"/>
        <v>0.40324324324324323</v>
      </c>
      <c r="J141" s="8">
        <f t="shared" si="31"/>
        <v>0.40216216216216216</v>
      </c>
      <c r="K141" s="8">
        <f t="shared" si="32"/>
        <v>0.52324324324324323</v>
      </c>
      <c r="L141" s="8">
        <f t="shared" si="33"/>
        <v>0.17856484043534404</v>
      </c>
      <c r="M141" s="48">
        <f t="shared" si="34"/>
        <v>0.19703389830508475</v>
      </c>
      <c r="N141" s="23">
        <v>13894</v>
      </c>
      <c r="O141" s="7">
        <f t="shared" si="35"/>
        <v>0.88249491869918695</v>
      </c>
      <c r="P141" s="47">
        <v>2994</v>
      </c>
      <c r="Q141" s="47">
        <v>1459</v>
      </c>
      <c r="R141" s="47">
        <v>3032</v>
      </c>
      <c r="S141" s="8">
        <f t="shared" si="36"/>
        <v>0.21548870015834173</v>
      </c>
      <c r="T141" s="8">
        <f t="shared" si="37"/>
        <v>0.1050093565567871</v>
      </c>
      <c r="U141" s="8">
        <f t="shared" si="38"/>
        <v>0.2182236936807255</v>
      </c>
      <c r="V141" s="8">
        <f t="shared" si="39"/>
        <v>0.32049805671512882</v>
      </c>
      <c r="W141" s="8">
        <f t="shared" si="40"/>
        <v>0.82143515956465596</v>
      </c>
      <c r="X141" s="48">
        <f t="shared" si="41"/>
        <v>0.80296610169491522</v>
      </c>
    </row>
    <row r="142" spans="1:24" x14ac:dyDescent="0.2">
      <c r="A142" s="45" t="s">
        <v>100</v>
      </c>
      <c r="B142" s="49">
        <v>407911</v>
      </c>
      <c r="C142" s="23">
        <v>500</v>
      </c>
      <c r="D142" s="7">
        <f t="shared" si="28"/>
        <v>0.11486331265793706</v>
      </c>
      <c r="E142" s="47">
        <v>62</v>
      </c>
      <c r="F142" s="47">
        <v>139</v>
      </c>
      <c r="G142" s="47">
        <v>109</v>
      </c>
      <c r="H142" s="8">
        <f t="shared" si="29"/>
        <v>0.124</v>
      </c>
      <c r="I142" s="8">
        <f t="shared" si="30"/>
        <v>0.27800000000000002</v>
      </c>
      <c r="J142" s="8">
        <f t="shared" si="31"/>
        <v>0.218</v>
      </c>
      <c r="K142" s="8">
        <f t="shared" si="32"/>
        <v>0.40200000000000002</v>
      </c>
      <c r="L142" s="8">
        <f t="shared" si="33"/>
        <v>8.6563307493540048E-2</v>
      </c>
      <c r="M142" s="48">
        <f t="shared" si="34"/>
        <v>0.10244360902255639</v>
      </c>
      <c r="N142" s="23">
        <v>3853</v>
      </c>
      <c r="O142" s="7">
        <f t="shared" si="35"/>
        <v>0.88513668734206297</v>
      </c>
      <c r="P142" s="47">
        <v>1457</v>
      </c>
      <c r="Q142" s="47">
        <v>664</v>
      </c>
      <c r="R142" s="47">
        <v>955</v>
      </c>
      <c r="S142" s="8">
        <f t="shared" si="36"/>
        <v>0.37814689852063327</v>
      </c>
      <c r="T142" s="8">
        <f t="shared" si="37"/>
        <v>0.17233324682065923</v>
      </c>
      <c r="U142" s="8">
        <f t="shared" si="38"/>
        <v>0.24785881131585777</v>
      </c>
      <c r="V142" s="8">
        <f t="shared" si="39"/>
        <v>0.55048014534129253</v>
      </c>
      <c r="W142" s="8">
        <f t="shared" si="40"/>
        <v>0.91343669250645998</v>
      </c>
      <c r="X142" s="48">
        <f t="shared" si="41"/>
        <v>0.89755639097744366</v>
      </c>
    </row>
    <row r="143" spans="1:24" x14ac:dyDescent="0.2">
      <c r="A143" s="45" t="s">
        <v>98</v>
      </c>
      <c r="B143" s="49">
        <v>365693</v>
      </c>
      <c r="C143" s="23">
        <v>646</v>
      </c>
      <c r="D143" s="7">
        <f t="shared" si="28"/>
        <v>0.11472207423193038</v>
      </c>
      <c r="E143" s="47">
        <v>148</v>
      </c>
      <c r="F143" s="47">
        <v>251</v>
      </c>
      <c r="G143" s="47">
        <v>192</v>
      </c>
      <c r="H143" s="8">
        <f t="shared" si="29"/>
        <v>0.22910216718266255</v>
      </c>
      <c r="I143" s="8">
        <f t="shared" si="30"/>
        <v>0.38854489164086686</v>
      </c>
      <c r="J143" s="8">
        <f t="shared" si="31"/>
        <v>0.29721362229102166</v>
      </c>
      <c r="K143" s="8">
        <f t="shared" si="32"/>
        <v>0.61764705882352944</v>
      </c>
      <c r="L143" s="8">
        <f t="shared" si="33"/>
        <v>0.15808240887480191</v>
      </c>
      <c r="M143" s="48">
        <f t="shared" si="34"/>
        <v>0.13186813186813187</v>
      </c>
      <c r="N143" s="23">
        <v>4985</v>
      </c>
      <c r="O143" s="7">
        <f t="shared" si="35"/>
        <v>0.88527792576806963</v>
      </c>
      <c r="P143" s="47">
        <v>1409</v>
      </c>
      <c r="Q143" s="47">
        <v>716</v>
      </c>
      <c r="R143" s="47">
        <v>1264</v>
      </c>
      <c r="S143" s="8">
        <f t="shared" si="36"/>
        <v>0.2826479438314945</v>
      </c>
      <c r="T143" s="8">
        <f t="shared" si="37"/>
        <v>0.14363089267803411</v>
      </c>
      <c r="U143" s="8">
        <f t="shared" si="38"/>
        <v>0.25356068204613841</v>
      </c>
      <c r="V143" s="8">
        <f t="shared" si="39"/>
        <v>0.42627883650952858</v>
      </c>
      <c r="W143" s="8">
        <f t="shared" si="40"/>
        <v>0.84191759112519815</v>
      </c>
      <c r="X143" s="48">
        <f t="shared" si="41"/>
        <v>0.86813186813186816</v>
      </c>
    </row>
    <row r="144" spans="1:24" x14ac:dyDescent="0.2">
      <c r="A144" s="45" t="s">
        <v>9</v>
      </c>
      <c r="B144" s="49">
        <v>108531</v>
      </c>
      <c r="C144" s="23">
        <v>146</v>
      </c>
      <c r="D144" s="7">
        <f t="shared" si="28"/>
        <v>0.11459968602825746</v>
      </c>
      <c r="E144" s="47">
        <v>0</v>
      </c>
      <c r="F144" s="47">
        <v>0</v>
      </c>
      <c r="G144" s="47">
        <v>22</v>
      </c>
      <c r="H144" s="8">
        <f t="shared" si="29"/>
        <v>0</v>
      </c>
      <c r="I144" s="8">
        <f t="shared" si="30"/>
        <v>0</v>
      </c>
      <c r="J144" s="8">
        <f t="shared" si="31"/>
        <v>0.15068493150684931</v>
      </c>
      <c r="K144" s="8">
        <f t="shared" si="32"/>
        <v>0</v>
      </c>
      <c r="L144" s="8">
        <f t="shared" si="33"/>
        <v>0</v>
      </c>
      <c r="M144" s="48">
        <f t="shared" si="34"/>
        <v>4.4897959183673466E-2</v>
      </c>
      <c r="N144" s="23">
        <v>1128</v>
      </c>
      <c r="O144" s="7">
        <f t="shared" si="35"/>
        <v>0.88540031397174257</v>
      </c>
      <c r="P144" s="47">
        <v>790</v>
      </c>
      <c r="Q144" s="47">
        <v>52</v>
      </c>
      <c r="R144" s="47">
        <v>468</v>
      </c>
      <c r="S144" s="8">
        <f t="shared" si="36"/>
        <v>0.70035460992907805</v>
      </c>
      <c r="T144" s="8">
        <f t="shared" si="37"/>
        <v>4.6099290780141841E-2</v>
      </c>
      <c r="U144" s="8">
        <f t="shared" si="38"/>
        <v>0.41489361702127658</v>
      </c>
      <c r="V144" s="8">
        <f t="shared" si="39"/>
        <v>0.74645390070921991</v>
      </c>
      <c r="W144" s="8">
        <f t="shared" si="40"/>
        <v>1</v>
      </c>
      <c r="X144" s="48">
        <f t="shared" si="41"/>
        <v>0.95510204081632655</v>
      </c>
    </row>
    <row r="145" spans="1:24" x14ac:dyDescent="0.2">
      <c r="A145" s="45" t="s">
        <v>1</v>
      </c>
      <c r="B145" s="49">
        <v>153881</v>
      </c>
      <c r="C145" s="23">
        <v>248</v>
      </c>
      <c r="D145" s="7">
        <f t="shared" si="28"/>
        <v>0.11454965357967667</v>
      </c>
      <c r="E145" s="47">
        <v>0</v>
      </c>
      <c r="F145" s="47">
        <v>0</v>
      </c>
      <c r="G145" s="47">
        <v>0</v>
      </c>
      <c r="H145" s="8">
        <f t="shared" si="29"/>
        <v>0</v>
      </c>
      <c r="I145" s="8">
        <f t="shared" si="30"/>
        <v>0</v>
      </c>
      <c r="J145" s="8">
        <f t="shared" si="31"/>
        <v>0</v>
      </c>
      <c r="K145" s="8">
        <f t="shared" si="32"/>
        <v>0</v>
      </c>
      <c r="L145" s="8">
        <f t="shared" si="33"/>
        <v>0</v>
      </c>
      <c r="M145" s="48">
        <f t="shared" si="34"/>
        <v>0</v>
      </c>
      <c r="N145" s="23">
        <v>1917</v>
      </c>
      <c r="O145" s="7">
        <f t="shared" si="35"/>
        <v>0.88545034642032328</v>
      </c>
      <c r="P145" s="47">
        <v>432</v>
      </c>
      <c r="Q145" s="47">
        <v>120</v>
      </c>
      <c r="R145" s="47">
        <v>715</v>
      </c>
      <c r="S145" s="8">
        <f t="shared" si="36"/>
        <v>0.22535211267605634</v>
      </c>
      <c r="T145" s="8">
        <f t="shared" si="37"/>
        <v>6.2597809076682318E-2</v>
      </c>
      <c r="U145" s="8">
        <f t="shared" si="38"/>
        <v>0.37297861241523211</v>
      </c>
      <c r="V145" s="8">
        <f t="shared" si="39"/>
        <v>0.28794992175273865</v>
      </c>
      <c r="W145" s="8">
        <f t="shared" si="40"/>
        <v>1</v>
      </c>
      <c r="X145" s="48">
        <f t="shared" si="41"/>
        <v>1</v>
      </c>
    </row>
    <row r="146" spans="1:24" x14ac:dyDescent="0.2">
      <c r="A146" s="45" t="s">
        <v>143</v>
      </c>
      <c r="B146" s="49">
        <v>202495</v>
      </c>
      <c r="C146" s="23">
        <v>250</v>
      </c>
      <c r="D146" s="7">
        <f t="shared" si="28"/>
        <v>0.11332728921124206</v>
      </c>
      <c r="E146" s="47">
        <v>21</v>
      </c>
      <c r="F146" s="47">
        <v>109</v>
      </c>
      <c r="G146" s="47">
        <v>102</v>
      </c>
      <c r="H146" s="8">
        <f t="shared" si="29"/>
        <v>8.4000000000000005E-2</v>
      </c>
      <c r="I146" s="8">
        <f t="shared" si="30"/>
        <v>0.436</v>
      </c>
      <c r="J146" s="8">
        <f t="shared" si="31"/>
        <v>0.40799999999999997</v>
      </c>
      <c r="K146" s="8">
        <f t="shared" si="32"/>
        <v>0.52</v>
      </c>
      <c r="L146" s="8">
        <f t="shared" si="33"/>
        <v>0.1790633608815427</v>
      </c>
      <c r="M146" s="48">
        <f t="shared" si="34"/>
        <v>0.19960861056751467</v>
      </c>
      <c r="N146" s="23">
        <v>1956</v>
      </c>
      <c r="O146" s="7">
        <f t="shared" si="35"/>
        <v>0.88667271078875798</v>
      </c>
      <c r="P146" s="47">
        <v>418</v>
      </c>
      <c r="Q146" s="47">
        <v>178</v>
      </c>
      <c r="R146" s="47">
        <v>409</v>
      </c>
      <c r="S146" s="8">
        <f t="shared" si="36"/>
        <v>0.21370143149284254</v>
      </c>
      <c r="T146" s="8">
        <f t="shared" si="37"/>
        <v>9.1002044989775058E-2</v>
      </c>
      <c r="U146" s="8">
        <f t="shared" si="38"/>
        <v>0.20910020449897751</v>
      </c>
      <c r="V146" s="8">
        <f t="shared" si="39"/>
        <v>0.30470347648261759</v>
      </c>
      <c r="W146" s="8">
        <f t="shared" si="40"/>
        <v>0.82093663911845727</v>
      </c>
      <c r="X146" s="48">
        <f t="shared" si="41"/>
        <v>0.80039138943248533</v>
      </c>
    </row>
    <row r="147" spans="1:24" x14ac:dyDescent="0.2">
      <c r="A147" s="45" t="s">
        <v>159</v>
      </c>
      <c r="B147" s="49">
        <v>223339</v>
      </c>
      <c r="C147" s="23">
        <v>284</v>
      </c>
      <c r="D147" s="7">
        <f t="shared" si="28"/>
        <v>0.11323763955342903</v>
      </c>
      <c r="E147" s="47">
        <v>149</v>
      </c>
      <c r="F147" s="47">
        <v>90</v>
      </c>
      <c r="G147" s="47">
        <v>96</v>
      </c>
      <c r="H147" s="8">
        <f t="shared" si="29"/>
        <v>0.52464788732394363</v>
      </c>
      <c r="I147" s="8">
        <f t="shared" si="30"/>
        <v>0.31690140845070425</v>
      </c>
      <c r="J147" s="8">
        <f t="shared" si="31"/>
        <v>0.3380281690140845</v>
      </c>
      <c r="K147" s="8">
        <f t="shared" si="32"/>
        <v>0.84154929577464788</v>
      </c>
      <c r="L147" s="8">
        <f t="shared" si="33"/>
        <v>0.13233665559246954</v>
      </c>
      <c r="M147" s="48">
        <f t="shared" si="34"/>
        <v>0.10126582278481013</v>
      </c>
      <c r="N147" s="23">
        <v>2224</v>
      </c>
      <c r="O147" s="7">
        <f t="shared" si="35"/>
        <v>0.88676236044657097</v>
      </c>
      <c r="P147" s="47">
        <v>1266</v>
      </c>
      <c r="Q147" s="47">
        <v>301</v>
      </c>
      <c r="R147" s="47">
        <v>852</v>
      </c>
      <c r="S147" s="8">
        <f t="shared" si="36"/>
        <v>0.56924460431654678</v>
      </c>
      <c r="T147" s="8">
        <f t="shared" si="37"/>
        <v>0.13534172661870503</v>
      </c>
      <c r="U147" s="8">
        <f t="shared" si="38"/>
        <v>0.38309352517985612</v>
      </c>
      <c r="V147" s="8">
        <f t="shared" si="39"/>
        <v>0.7045863309352518</v>
      </c>
      <c r="W147" s="8">
        <f t="shared" si="40"/>
        <v>0.86766334440753046</v>
      </c>
      <c r="X147" s="48">
        <f t="shared" si="41"/>
        <v>0.89873417721518989</v>
      </c>
    </row>
    <row r="148" spans="1:24" x14ac:dyDescent="0.2">
      <c r="A148" s="45" t="s">
        <v>124</v>
      </c>
      <c r="B148" s="49">
        <v>419537</v>
      </c>
      <c r="C148" s="23">
        <v>490</v>
      </c>
      <c r="D148" s="7">
        <f t="shared" si="28"/>
        <v>0.11274735388863323</v>
      </c>
      <c r="E148" s="47">
        <v>51</v>
      </c>
      <c r="F148" s="47">
        <v>365</v>
      </c>
      <c r="G148" s="47">
        <v>332</v>
      </c>
      <c r="H148" s="8">
        <f t="shared" si="29"/>
        <v>0.10408163265306122</v>
      </c>
      <c r="I148" s="8">
        <f t="shared" si="30"/>
        <v>0.74489795918367352</v>
      </c>
      <c r="J148" s="8">
        <f t="shared" si="31"/>
        <v>0.67755102040816328</v>
      </c>
      <c r="K148" s="8">
        <f t="shared" si="32"/>
        <v>0.84897959183673466</v>
      </c>
      <c r="L148" s="8">
        <f t="shared" si="33"/>
        <v>0.15007215007215008</v>
      </c>
      <c r="M148" s="48">
        <f t="shared" si="34"/>
        <v>0.21039290240811154</v>
      </c>
      <c r="N148" s="23">
        <v>3856</v>
      </c>
      <c r="O148" s="7">
        <f t="shared" si="35"/>
        <v>0.88725264611136678</v>
      </c>
      <c r="P148" s="47">
        <v>1777</v>
      </c>
      <c r="Q148" s="47">
        <v>579</v>
      </c>
      <c r="R148" s="47">
        <v>1246</v>
      </c>
      <c r="S148" s="8">
        <f t="shared" si="36"/>
        <v>0.46084024896265557</v>
      </c>
      <c r="T148" s="8">
        <f t="shared" si="37"/>
        <v>0.15015560165975103</v>
      </c>
      <c r="U148" s="8">
        <f t="shared" si="38"/>
        <v>0.32313278008298757</v>
      </c>
      <c r="V148" s="8">
        <f t="shared" si="39"/>
        <v>0.61099585062240669</v>
      </c>
      <c r="W148" s="8">
        <f t="shared" si="40"/>
        <v>0.84992784992784998</v>
      </c>
      <c r="X148" s="48">
        <f t="shared" si="41"/>
        <v>0.78960709759188852</v>
      </c>
    </row>
    <row r="149" spans="1:24" x14ac:dyDescent="0.2">
      <c r="A149" s="45" t="s">
        <v>42</v>
      </c>
      <c r="B149" s="49">
        <v>279225</v>
      </c>
      <c r="C149" s="23">
        <v>329</v>
      </c>
      <c r="D149" s="7">
        <f t="shared" si="28"/>
        <v>0.11066263033972419</v>
      </c>
      <c r="E149" s="47">
        <v>246</v>
      </c>
      <c r="F149" s="47">
        <v>17</v>
      </c>
      <c r="G149" s="47">
        <v>224</v>
      </c>
      <c r="H149" s="8">
        <f t="shared" si="29"/>
        <v>0.74772036474164139</v>
      </c>
      <c r="I149" s="8">
        <f t="shared" si="30"/>
        <v>5.1671732522796353E-2</v>
      </c>
      <c r="J149" s="8">
        <f t="shared" si="31"/>
        <v>0.68085106382978722</v>
      </c>
      <c r="K149" s="8">
        <f t="shared" si="32"/>
        <v>0.79939209726443772</v>
      </c>
      <c r="L149" s="8">
        <f t="shared" si="33"/>
        <v>0.15580568720379148</v>
      </c>
      <c r="M149" s="48">
        <f t="shared" si="34"/>
        <v>0.19080068143100512</v>
      </c>
      <c r="N149" s="23">
        <v>2644</v>
      </c>
      <c r="O149" s="7">
        <f t="shared" si="35"/>
        <v>0.88933736966027577</v>
      </c>
      <c r="P149" s="47">
        <v>1325</v>
      </c>
      <c r="Q149" s="47">
        <v>100</v>
      </c>
      <c r="R149" s="47">
        <v>950</v>
      </c>
      <c r="S149" s="8">
        <f t="shared" si="36"/>
        <v>0.50113464447806355</v>
      </c>
      <c r="T149" s="8">
        <f t="shared" si="37"/>
        <v>3.7821482602118005E-2</v>
      </c>
      <c r="U149" s="8">
        <f t="shared" si="38"/>
        <v>0.35930408472012104</v>
      </c>
      <c r="V149" s="8">
        <f t="shared" si="39"/>
        <v>0.53895612708018159</v>
      </c>
      <c r="W149" s="8">
        <f t="shared" si="40"/>
        <v>0.84419431279620849</v>
      </c>
      <c r="X149" s="48">
        <f t="shared" si="41"/>
        <v>0.80919931856899485</v>
      </c>
    </row>
    <row r="150" spans="1:24" x14ac:dyDescent="0.2">
      <c r="A150" s="45" t="s">
        <v>307</v>
      </c>
      <c r="B150" s="49">
        <v>1235423</v>
      </c>
      <c r="C150" s="23">
        <v>1912</v>
      </c>
      <c r="D150" s="7">
        <f t="shared" si="28"/>
        <v>0.11014459358257964</v>
      </c>
      <c r="E150" s="47">
        <v>177</v>
      </c>
      <c r="F150" s="47">
        <v>1202</v>
      </c>
      <c r="G150" s="47">
        <v>845</v>
      </c>
      <c r="H150" s="8">
        <f t="shared" si="29"/>
        <v>9.2573221757322174E-2</v>
      </c>
      <c r="I150" s="8">
        <f t="shared" si="30"/>
        <v>0.62866108786610875</v>
      </c>
      <c r="J150" s="8">
        <f t="shared" si="31"/>
        <v>0.44194560669456068</v>
      </c>
      <c r="K150" s="8">
        <f t="shared" si="32"/>
        <v>0.72123430962343094</v>
      </c>
      <c r="L150" s="8">
        <f t="shared" si="33"/>
        <v>0.15846931739829925</v>
      </c>
      <c r="M150" s="48">
        <f t="shared" si="34"/>
        <v>0.14353660608119587</v>
      </c>
      <c r="N150" s="23">
        <v>15447</v>
      </c>
      <c r="O150" s="7">
        <f t="shared" si="35"/>
        <v>0.88985540641742034</v>
      </c>
      <c r="P150" s="47">
        <v>5765</v>
      </c>
      <c r="Q150" s="47">
        <v>1558</v>
      </c>
      <c r="R150" s="47">
        <v>5042</v>
      </c>
      <c r="S150" s="8">
        <f t="shared" si="36"/>
        <v>0.37321162685311066</v>
      </c>
      <c r="T150" s="8">
        <f t="shared" si="37"/>
        <v>0.10086100861008609</v>
      </c>
      <c r="U150" s="8">
        <f t="shared" si="38"/>
        <v>0.32640642195895642</v>
      </c>
      <c r="V150" s="8">
        <f t="shared" si="39"/>
        <v>0.47407263546319672</v>
      </c>
      <c r="W150" s="8">
        <f t="shared" si="40"/>
        <v>0.84153068260170072</v>
      </c>
      <c r="X150" s="48">
        <f t="shared" si="41"/>
        <v>0.85646339391880411</v>
      </c>
    </row>
    <row r="151" spans="1:24" x14ac:dyDescent="0.2">
      <c r="A151" s="45" t="s">
        <v>115</v>
      </c>
      <c r="B151" s="49">
        <v>325276</v>
      </c>
      <c r="C151" s="23">
        <v>395</v>
      </c>
      <c r="D151" s="7">
        <f t="shared" si="28"/>
        <v>0.10887541345093715</v>
      </c>
      <c r="E151" s="47">
        <v>86</v>
      </c>
      <c r="F151" s="47">
        <v>128</v>
      </c>
      <c r="G151" s="47">
        <v>85</v>
      </c>
      <c r="H151" s="8">
        <f t="shared" si="29"/>
        <v>0.21772151898734177</v>
      </c>
      <c r="I151" s="8">
        <f t="shared" si="30"/>
        <v>0.32405063291139241</v>
      </c>
      <c r="J151" s="8">
        <f t="shared" si="31"/>
        <v>0.21518987341772153</v>
      </c>
      <c r="K151" s="8">
        <f t="shared" si="32"/>
        <v>0.54177215189873418</v>
      </c>
      <c r="L151" s="8">
        <f t="shared" si="33"/>
        <v>0.14078947368421052</v>
      </c>
      <c r="M151" s="48">
        <f t="shared" si="34"/>
        <v>0.13821138211382114</v>
      </c>
      <c r="N151" s="23">
        <v>3233</v>
      </c>
      <c r="O151" s="7">
        <f t="shared" si="35"/>
        <v>0.89112458654906279</v>
      </c>
      <c r="P151" s="47">
        <v>998</v>
      </c>
      <c r="Q151" s="47">
        <v>308</v>
      </c>
      <c r="R151" s="47">
        <v>530</v>
      </c>
      <c r="S151" s="8">
        <f t="shared" si="36"/>
        <v>0.30869161769254561</v>
      </c>
      <c r="T151" s="8">
        <f t="shared" si="37"/>
        <v>9.5267553356016083E-2</v>
      </c>
      <c r="U151" s="8">
        <f t="shared" si="38"/>
        <v>0.16393442622950818</v>
      </c>
      <c r="V151" s="8">
        <f t="shared" si="39"/>
        <v>0.40395917104856172</v>
      </c>
      <c r="W151" s="8">
        <f t="shared" si="40"/>
        <v>0.85921052631578942</v>
      </c>
      <c r="X151" s="48">
        <f t="shared" si="41"/>
        <v>0.86178861788617889</v>
      </c>
    </row>
    <row r="152" spans="1:24" x14ac:dyDescent="0.2">
      <c r="A152" s="45" t="s">
        <v>52</v>
      </c>
      <c r="B152" s="49">
        <v>266337</v>
      </c>
      <c r="C152" s="23">
        <v>366</v>
      </c>
      <c r="D152" s="7">
        <f t="shared" si="28"/>
        <v>0.1081879988176175</v>
      </c>
      <c r="E152" s="47">
        <v>25</v>
      </c>
      <c r="F152" s="47">
        <v>28</v>
      </c>
      <c r="G152" s="47">
        <v>60</v>
      </c>
      <c r="H152" s="8">
        <f t="shared" si="29"/>
        <v>6.8306010928961755E-2</v>
      </c>
      <c r="I152" s="8">
        <f t="shared" si="30"/>
        <v>7.650273224043716E-2</v>
      </c>
      <c r="J152" s="8">
        <f t="shared" si="31"/>
        <v>0.16393442622950818</v>
      </c>
      <c r="K152" s="8">
        <f t="shared" si="32"/>
        <v>0.1448087431693989</v>
      </c>
      <c r="L152" s="8">
        <f t="shared" si="33"/>
        <v>4.3230016313213701E-2</v>
      </c>
      <c r="M152" s="48">
        <f t="shared" si="34"/>
        <v>9.7244732576985418E-2</v>
      </c>
      <c r="N152" s="23">
        <v>3017</v>
      </c>
      <c r="O152" s="7">
        <f t="shared" si="35"/>
        <v>0.89181200118238246</v>
      </c>
      <c r="P152" s="47">
        <v>771</v>
      </c>
      <c r="Q152" s="47">
        <v>402</v>
      </c>
      <c r="R152" s="47">
        <v>557</v>
      </c>
      <c r="S152" s="8">
        <f t="shared" si="36"/>
        <v>0.2555518727212463</v>
      </c>
      <c r="T152" s="8">
        <f t="shared" si="37"/>
        <v>0.13324494530991052</v>
      </c>
      <c r="U152" s="8">
        <f t="shared" si="38"/>
        <v>0.18462048392442823</v>
      </c>
      <c r="V152" s="8">
        <f t="shared" si="39"/>
        <v>0.38879681803115679</v>
      </c>
      <c r="W152" s="8">
        <f t="shared" si="40"/>
        <v>0.95676998368678634</v>
      </c>
      <c r="X152" s="48">
        <f t="shared" si="41"/>
        <v>0.9027552674230146</v>
      </c>
    </row>
    <row r="153" spans="1:24" x14ac:dyDescent="0.2">
      <c r="A153" s="45" t="s">
        <v>162</v>
      </c>
      <c r="B153" s="49">
        <v>132590</v>
      </c>
      <c r="C153" s="23">
        <v>189</v>
      </c>
      <c r="D153" s="7">
        <f t="shared" si="28"/>
        <v>0.10806174957118353</v>
      </c>
      <c r="E153" s="47">
        <v>19</v>
      </c>
      <c r="F153" s="47">
        <v>99</v>
      </c>
      <c r="G153" s="47">
        <v>147</v>
      </c>
      <c r="H153" s="8">
        <f t="shared" si="29"/>
        <v>0.10052910052910052</v>
      </c>
      <c r="I153" s="8">
        <f t="shared" si="30"/>
        <v>0.52380952380952384</v>
      </c>
      <c r="J153" s="8">
        <f t="shared" si="31"/>
        <v>0.77777777777777779</v>
      </c>
      <c r="K153" s="8">
        <f t="shared" si="32"/>
        <v>0.6243386243386243</v>
      </c>
      <c r="L153" s="8">
        <f t="shared" si="33"/>
        <v>0.13228699551569506</v>
      </c>
      <c r="M153" s="48">
        <f t="shared" si="34"/>
        <v>0.23863636363636365</v>
      </c>
      <c r="N153" s="23">
        <v>1560</v>
      </c>
      <c r="O153" s="7">
        <f t="shared" si="35"/>
        <v>0.89193825042881647</v>
      </c>
      <c r="P153" s="47">
        <v>507</v>
      </c>
      <c r="Q153" s="47">
        <v>267</v>
      </c>
      <c r="R153" s="47">
        <v>469</v>
      </c>
      <c r="S153" s="8">
        <f t="shared" si="36"/>
        <v>0.32500000000000001</v>
      </c>
      <c r="T153" s="8">
        <f t="shared" si="37"/>
        <v>0.17115384615384616</v>
      </c>
      <c r="U153" s="8">
        <f t="shared" si="38"/>
        <v>0.30064102564102563</v>
      </c>
      <c r="V153" s="8">
        <f t="shared" si="39"/>
        <v>0.49615384615384617</v>
      </c>
      <c r="W153" s="8">
        <f t="shared" si="40"/>
        <v>0.86771300448430488</v>
      </c>
      <c r="X153" s="48">
        <f t="shared" si="41"/>
        <v>0.76136363636363635</v>
      </c>
    </row>
    <row r="154" spans="1:24" x14ac:dyDescent="0.2">
      <c r="A154" s="45" t="s">
        <v>28</v>
      </c>
      <c r="B154" s="49">
        <v>232964</v>
      </c>
      <c r="C154" s="23">
        <v>292</v>
      </c>
      <c r="D154" s="7">
        <f t="shared" si="28"/>
        <v>0.10747147589252852</v>
      </c>
      <c r="E154" s="47">
        <v>181</v>
      </c>
      <c r="F154" s="47">
        <v>10</v>
      </c>
      <c r="G154" s="47">
        <v>60</v>
      </c>
      <c r="H154" s="8">
        <f t="shared" si="29"/>
        <v>0.61986301369863017</v>
      </c>
      <c r="I154" s="8">
        <f t="shared" si="30"/>
        <v>3.4246575342465752E-2</v>
      </c>
      <c r="J154" s="8">
        <f t="shared" si="31"/>
        <v>0.20547945205479451</v>
      </c>
      <c r="K154" s="8">
        <f t="shared" si="32"/>
        <v>0.65410958904109584</v>
      </c>
      <c r="L154" s="8">
        <f t="shared" si="33"/>
        <v>0.14307116104868914</v>
      </c>
      <c r="M154" s="48">
        <f t="shared" si="34"/>
        <v>7.7120822622107968E-2</v>
      </c>
      <c r="N154" s="23">
        <v>2425</v>
      </c>
      <c r="O154" s="7">
        <f t="shared" si="35"/>
        <v>0.89252852410747152</v>
      </c>
      <c r="P154" s="47">
        <v>1029</v>
      </c>
      <c r="Q154" s="47">
        <v>115</v>
      </c>
      <c r="R154" s="47">
        <v>718</v>
      </c>
      <c r="S154" s="8">
        <f t="shared" si="36"/>
        <v>0.42432989690721651</v>
      </c>
      <c r="T154" s="8">
        <f t="shared" si="37"/>
        <v>4.7422680412371132E-2</v>
      </c>
      <c r="U154" s="8">
        <f t="shared" si="38"/>
        <v>0.29608247422680412</v>
      </c>
      <c r="V154" s="8">
        <f t="shared" si="39"/>
        <v>0.47175257731958764</v>
      </c>
      <c r="W154" s="8">
        <f t="shared" si="40"/>
        <v>0.85692883895131089</v>
      </c>
      <c r="X154" s="48">
        <f t="shared" si="41"/>
        <v>0.92287917737789205</v>
      </c>
    </row>
    <row r="155" spans="1:24" x14ac:dyDescent="0.2">
      <c r="A155" s="45" t="s">
        <v>146</v>
      </c>
      <c r="B155" s="49">
        <v>141931</v>
      </c>
      <c r="C155" s="23">
        <v>193</v>
      </c>
      <c r="D155" s="7">
        <f t="shared" si="28"/>
        <v>0.10645339216767788</v>
      </c>
      <c r="E155" s="47">
        <v>35</v>
      </c>
      <c r="F155" s="47">
        <v>55</v>
      </c>
      <c r="G155" s="47">
        <v>90</v>
      </c>
      <c r="H155" s="8">
        <f t="shared" si="29"/>
        <v>0.18134715025906736</v>
      </c>
      <c r="I155" s="8">
        <f t="shared" si="30"/>
        <v>0.28497409326424872</v>
      </c>
      <c r="J155" s="8">
        <f t="shared" si="31"/>
        <v>0.46632124352331605</v>
      </c>
      <c r="K155" s="8">
        <f t="shared" si="32"/>
        <v>0.46632124352331605</v>
      </c>
      <c r="L155" s="8">
        <f t="shared" si="33"/>
        <v>0.18218623481781376</v>
      </c>
      <c r="M155" s="48">
        <f t="shared" si="34"/>
        <v>0.22727272727272727</v>
      </c>
      <c r="N155" s="23">
        <v>1620</v>
      </c>
      <c r="O155" s="7">
        <f t="shared" si="35"/>
        <v>0.89354660783232209</v>
      </c>
      <c r="P155" s="47">
        <v>400</v>
      </c>
      <c r="Q155" s="47">
        <v>4</v>
      </c>
      <c r="R155" s="47">
        <v>306</v>
      </c>
      <c r="S155" s="8">
        <f t="shared" si="36"/>
        <v>0.24691358024691357</v>
      </c>
      <c r="T155" s="8">
        <f t="shared" si="37"/>
        <v>2.4691358024691358E-3</v>
      </c>
      <c r="U155" s="8">
        <f t="shared" si="38"/>
        <v>0.18888888888888888</v>
      </c>
      <c r="V155" s="8">
        <f t="shared" si="39"/>
        <v>0.24938271604938272</v>
      </c>
      <c r="W155" s="8">
        <f t="shared" si="40"/>
        <v>0.81781376518218618</v>
      </c>
      <c r="X155" s="48">
        <f t="shared" si="41"/>
        <v>0.77272727272727271</v>
      </c>
    </row>
    <row r="156" spans="1:24" x14ac:dyDescent="0.2">
      <c r="A156" s="45" t="s">
        <v>134</v>
      </c>
      <c r="B156" s="49">
        <v>360036</v>
      </c>
      <c r="C156" s="23">
        <v>379</v>
      </c>
      <c r="D156" s="7">
        <f t="shared" si="28"/>
        <v>0.10625175217269414</v>
      </c>
      <c r="E156" s="47">
        <v>180</v>
      </c>
      <c r="F156" s="47">
        <v>60</v>
      </c>
      <c r="G156" s="47">
        <v>116</v>
      </c>
      <c r="H156" s="8">
        <f t="shared" si="29"/>
        <v>0.47493403693931396</v>
      </c>
      <c r="I156" s="8">
        <f t="shared" si="30"/>
        <v>0.15831134564643801</v>
      </c>
      <c r="J156" s="8">
        <f t="shared" si="31"/>
        <v>0.30606860158311344</v>
      </c>
      <c r="K156" s="8">
        <f t="shared" si="32"/>
        <v>0.63324538258575203</v>
      </c>
      <c r="L156" s="8">
        <f t="shared" si="33"/>
        <v>0.13071895424836602</v>
      </c>
      <c r="M156" s="48">
        <f t="shared" si="34"/>
        <v>9.3623890234059731E-2</v>
      </c>
      <c r="N156" s="23">
        <v>3188</v>
      </c>
      <c r="O156" s="7">
        <f t="shared" si="35"/>
        <v>0.89374824782730589</v>
      </c>
      <c r="P156" s="47">
        <v>1252</v>
      </c>
      <c r="Q156" s="47">
        <v>344</v>
      </c>
      <c r="R156" s="47">
        <v>1123</v>
      </c>
      <c r="S156" s="8">
        <f t="shared" si="36"/>
        <v>0.39272271016311167</v>
      </c>
      <c r="T156" s="8">
        <f t="shared" si="37"/>
        <v>0.10790464240903387</v>
      </c>
      <c r="U156" s="8">
        <f t="shared" si="38"/>
        <v>0.35225846925972398</v>
      </c>
      <c r="V156" s="8">
        <f t="shared" si="39"/>
        <v>0.50062735257214552</v>
      </c>
      <c r="W156" s="8">
        <f t="shared" si="40"/>
        <v>0.86928104575163401</v>
      </c>
      <c r="X156" s="48">
        <f t="shared" si="41"/>
        <v>0.9063761097659403</v>
      </c>
    </row>
    <row r="157" spans="1:24" x14ac:dyDescent="0.2">
      <c r="A157" s="45" t="s">
        <v>26</v>
      </c>
      <c r="B157" s="49">
        <v>455792</v>
      </c>
      <c r="C157" s="23">
        <v>700</v>
      </c>
      <c r="D157" s="7">
        <f t="shared" si="28"/>
        <v>0.10618932038834951</v>
      </c>
      <c r="E157" s="47">
        <v>119</v>
      </c>
      <c r="F157" s="47">
        <v>165</v>
      </c>
      <c r="G157" s="47">
        <v>96</v>
      </c>
      <c r="H157" s="8">
        <f t="shared" si="29"/>
        <v>0.17</v>
      </c>
      <c r="I157" s="8">
        <f t="shared" si="30"/>
        <v>0.23571428571428571</v>
      </c>
      <c r="J157" s="8">
        <f t="shared" si="31"/>
        <v>0.13714285714285715</v>
      </c>
      <c r="K157" s="8">
        <f t="shared" si="32"/>
        <v>0.40571428571428569</v>
      </c>
      <c r="L157" s="8">
        <f t="shared" si="33"/>
        <v>0.11176702085792994</v>
      </c>
      <c r="M157" s="48">
        <f t="shared" si="34"/>
        <v>9.7264437689969604E-2</v>
      </c>
      <c r="N157" s="23">
        <v>5892</v>
      </c>
      <c r="O157" s="7">
        <f t="shared" si="35"/>
        <v>0.8938106796116505</v>
      </c>
      <c r="P157" s="47">
        <v>1442</v>
      </c>
      <c r="Q157" s="47">
        <v>815</v>
      </c>
      <c r="R157" s="47">
        <v>891</v>
      </c>
      <c r="S157" s="8">
        <f t="shared" si="36"/>
        <v>0.2447386286490156</v>
      </c>
      <c r="T157" s="8">
        <f t="shared" si="37"/>
        <v>0.13832315003394433</v>
      </c>
      <c r="U157" s="8">
        <f t="shared" si="38"/>
        <v>0.15122199592668026</v>
      </c>
      <c r="V157" s="8">
        <f t="shared" si="39"/>
        <v>0.38306177868295993</v>
      </c>
      <c r="W157" s="8">
        <f t="shared" si="40"/>
        <v>0.88823297914207</v>
      </c>
      <c r="X157" s="48">
        <f t="shared" si="41"/>
        <v>0.90273556231003038</v>
      </c>
    </row>
    <row r="158" spans="1:24" x14ac:dyDescent="0.2">
      <c r="A158" s="45" t="s">
        <v>230</v>
      </c>
      <c r="B158" s="49">
        <v>526855</v>
      </c>
      <c r="C158" s="23">
        <v>700</v>
      </c>
      <c r="D158" s="7">
        <f t="shared" si="28"/>
        <v>0.1060927553804183</v>
      </c>
      <c r="E158" s="47">
        <v>109</v>
      </c>
      <c r="F158" s="47">
        <v>282</v>
      </c>
      <c r="G158" s="47">
        <v>154</v>
      </c>
      <c r="H158" s="8">
        <f t="shared" si="29"/>
        <v>0.15571428571428572</v>
      </c>
      <c r="I158" s="8">
        <f t="shared" si="30"/>
        <v>0.40285714285714286</v>
      </c>
      <c r="J158" s="8">
        <f t="shared" si="31"/>
        <v>0.22</v>
      </c>
      <c r="K158" s="8">
        <f t="shared" si="32"/>
        <v>0.55857142857142861</v>
      </c>
      <c r="L158" s="8">
        <f t="shared" si="33"/>
        <v>0.14422722242714867</v>
      </c>
      <c r="M158" s="48">
        <f t="shared" si="34"/>
        <v>8.4755090809025865E-2</v>
      </c>
      <c r="N158" s="23">
        <v>5898</v>
      </c>
      <c r="O158" s="7">
        <f t="shared" si="35"/>
        <v>0.89390724461958171</v>
      </c>
      <c r="P158" s="47">
        <v>1559</v>
      </c>
      <c r="Q158" s="47">
        <v>761</v>
      </c>
      <c r="R158" s="47">
        <v>1663</v>
      </c>
      <c r="S158" s="8">
        <f t="shared" si="36"/>
        <v>0.26432689047134622</v>
      </c>
      <c r="T158" s="8">
        <f t="shared" si="37"/>
        <v>0.12902678874194642</v>
      </c>
      <c r="U158" s="8">
        <f t="shared" si="38"/>
        <v>0.28195998643608</v>
      </c>
      <c r="V158" s="8">
        <f t="shared" si="39"/>
        <v>0.39335367921329262</v>
      </c>
      <c r="W158" s="8">
        <f t="shared" si="40"/>
        <v>0.85577277757285131</v>
      </c>
      <c r="X158" s="48">
        <f t="shared" si="41"/>
        <v>0.91524490919097412</v>
      </c>
    </row>
    <row r="159" spans="1:24" x14ac:dyDescent="0.2">
      <c r="A159" s="45" t="s">
        <v>108</v>
      </c>
      <c r="B159" s="49">
        <v>153397</v>
      </c>
      <c r="C159" s="23">
        <v>383</v>
      </c>
      <c r="D159" s="7">
        <f t="shared" si="28"/>
        <v>0.10455910455910455</v>
      </c>
      <c r="E159" s="47">
        <v>18</v>
      </c>
      <c r="F159" s="47">
        <v>147</v>
      </c>
      <c r="G159" s="47">
        <v>128</v>
      </c>
      <c r="H159" s="8">
        <f t="shared" si="29"/>
        <v>4.6997389033942558E-2</v>
      </c>
      <c r="I159" s="8">
        <f t="shared" si="30"/>
        <v>0.3838120104438642</v>
      </c>
      <c r="J159" s="8">
        <f t="shared" si="31"/>
        <v>0.33420365535248042</v>
      </c>
      <c r="K159" s="8">
        <f t="shared" si="32"/>
        <v>0.43080939947780678</v>
      </c>
      <c r="L159" s="8">
        <f t="shared" si="33"/>
        <v>7.7102803738317752E-2</v>
      </c>
      <c r="M159" s="48">
        <f t="shared" si="34"/>
        <v>0.13588110403397027</v>
      </c>
      <c r="N159" s="23">
        <v>3280</v>
      </c>
      <c r="O159" s="7">
        <f t="shared" si="35"/>
        <v>0.89544089544089545</v>
      </c>
      <c r="P159" s="47">
        <v>812</v>
      </c>
      <c r="Q159" s="47">
        <v>1163</v>
      </c>
      <c r="R159" s="47">
        <v>814</v>
      </c>
      <c r="S159" s="8">
        <f t="shared" si="36"/>
        <v>0.2475609756097561</v>
      </c>
      <c r="T159" s="8">
        <f t="shared" si="37"/>
        <v>0.3545731707317073</v>
      </c>
      <c r="U159" s="8">
        <f t="shared" si="38"/>
        <v>0.24817073170731707</v>
      </c>
      <c r="V159" s="8">
        <f t="shared" si="39"/>
        <v>0.60213414634146345</v>
      </c>
      <c r="W159" s="8">
        <f t="shared" si="40"/>
        <v>0.92289719626168221</v>
      </c>
      <c r="X159" s="48">
        <f t="shared" si="41"/>
        <v>0.86411889596602975</v>
      </c>
    </row>
    <row r="160" spans="1:24" x14ac:dyDescent="0.2">
      <c r="A160" s="45" t="s">
        <v>135</v>
      </c>
      <c r="B160" s="49">
        <v>183270</v>
      </c>
      <c r="C160" s="23">
        <v>252</v>
      </c>
      <c r="D160" s="7">
        <f t="shared" si="28"/>
        <v>0.10378912685337727</v>
      </c>
      <c r="E160" s="47">
        <v>18</v>
      </c>
      <c r="F160" s="47">
        <v>89</v>
      </c>
      <c r="G160" s="47">
        <v>107</v>
      </c>
      <c r="H160" s="8">
        <f t="shared" si="29"/>
        <v>7.1428571428571425E-2</v>
      </c>
      <c r="I160" s="8">
        <f t="shared" si="30"/>
        <v>0.3531746031746032</v>
      </c>
      <c r="J160" s="8">
        <f t="shared" si="31"/>
        <v>0.42460317460317459</v>
      </c>
      <c r="K160" s="8">
        <f t="shared" si="32"/>
        <v>0.42460317460317459</v>
      </c>
      <c r="L160" s="8">
        <f t="shared" si="33"/>
        <v>0.14153439153439154</v>
      </c>
      <c r="M160" s="48">
        <f t="shared" si="34"/>
        <v>0.14758620689655172</v>
      </c>
      <c r="N160" s="23">
        <v>2176</v>
      </c>
      <c r="O160" s="7">
        <f t="shared" si="35"/>
        <v>0.89621087314662273</v>
      </c>
      <c r="P160" s="47">
        <v>271</v>
      </c>
      <c r="Q160" s="47">
        <v>378</v>
      </c>
      <c r="R160" s="47">
        <v>618</v>
      </c>
      <c r="S160" s="8">
        <f t="shared" si="36"/>
        <v>0.12454044117647059</v>
      </c>
      <c r="T160" s="8">
        <f t="shared" si="37"/>
        <v>0.17371323529411764</v>
      </c>
      <c r="U160" s="8">
        <f t="shared" si="38"/>
        <v>0.28400735294117646</v>
      </c>
      <c r="V160" s="8">
        <f t="shared" si="39"/>
        <v>0.29825367647058826</v>
      </c>
      <c r="W160" s="8">
        <f t="shared" si="40"/>
        <v>0.85846560846560849</v>
      </c>
      <c r="X160" s="48">
        <f t="shared" si="41"/>
        <v>0.85241379310344823</v>
      </c>
    </row>
    <row r="161" spans="1:24" x14ac:dyDescent="0.2">
      <c r="A161" s="45" t="s">
        <v>298</v>
      </c>
      <c r="B161" s="49">
        <v>1658401</v>
      </c>
      <c r="C161" s="23">
        <v>2272</v>
      </c>
      <c r="D161" s="7">
        <f t="shared" si="28"/>
        <v>0.10256410256410256</v>
      </c>
      <c r="E161" s="47">
        <v>100</v>
      </c>
      <c r="F161" s="47">
        <v>630</v>
      </c>
      <c r="G161" s="47">
        <v>422</v>
      </c>
      <c r="H161" s="8">
        <f t="shared" si="29"/>
        <v>4.401408450704225E-2</v>
      </c>
      <c r="I161" s="8">
        <f t="shared" si="30"/>
        <v>0.27728873239436619</v>
      </c>
      <c r="J161" s="8">
        <f t="shared" si="31"/>
        <v>0.18573943661971831</v>
      </c>
      <c r="K161" s="8">
        <f t="shared" si="32"/>
        <v>0.32130281690140844</v>
      </c>
      <c r="L161" s="8">
        <f t="shared" si="33"/>
        <v>0.10711665443873808</v>
      </c>
      <c r="M161" s="48">
        <f t="shared" si="34"/>
        <v>0.10069195895967549</v>
      </c>
      <c r="N161" s="23">
        <v>19880</v>
      </c>
      <c r="O161" s="7">
        <f t="shared" si="35"/>
        <v>0.89743589743589747</v>
      </c>
      <c r="P161" s="47">
        <v>4460</v>
      </c>
      <c r="Q161" s="47">
        <v>1625</v>
      </c>
      <c r="R161" s="47">
        <v>3769</v>
      </c>
      <c r="S161" s="8">
        <f t="shared" si="36"/>
        <v>0.22434607645875251</v>
      </c>
      <c r="T161" s="8">
        <f t="shared" si="37"/>
        <v>8.1740442655935608E-2</v>
      </c>
      <c r="U161" s="8">
        <f t="shared" si="38"/>
        <v>0.18958752515090543</v>
      </c>
      <c r="V161" s="8">
        <f t="shared" si="39"/>
        <v>0.30608651911468815</v>
      </c>
      <c r="W161" s="8">
        <f t="shared" si="40"/>
        <v>0.89288334556126192</v>
      </c>
      <c r="X161" s="48">
        <f t="shared" si="41"/>
        <v>0.89930804104032447</v>
      </c>
    </row>
    <row r="162" spans="1:24" x14ac:dyDescent="0.2">
      <c r="A162" s="45" t="s">
        <v>39</v>
      </c>
      <c r="B162" s="49">
        <v>169528</v>
      </c>
      <c r="C162" s="23">
        <v>135</v>
      </c>
      <c r="D162" s="7">
        <f t="shared" si="28"/>
        <v>0.10173323285606632</v>
      </c>
      <c r="E162" s="47">
        <v>50</v>
      </c>
      <c r="F162" s="47">
        <v>21</v>
      </c>
      <c r="G162" s="47">
        <v>0</v>
      </c>
      <c r="H162" s="8">
        <f t="shared" si="29"/>
        <v>0.37037037037037035</v>
      </c>
      <c r="I162" s="8">
        <f t="shared" si="30"/>
        <v>0.15555555555555556</v>
      </c>
      <c r="J162" s="8">
        <f t="shared" si="31"/>
        <v>0</v>
      </c>
      <c r="K162" s="8">
        <f t="shared" si="32"/>
        <v>0.52592592592592591</v>
      </c>
      <c r="L162" s="8">
        <f t="shared" si="33"/>
        <v>0.10113960113960115</v>
      </c>
      <c r="M162" s="48">
        <f t="shared" si="34"/>
        <v>0</v>
      </c>
      <c r="N162" s="23">
        <v>1192</v>
      </c>
      <c r="O162" s="7">
        <f t="shared" si="35"/>
        <v>0.89826676714393372</v>
      </c>
      <c r="P162" s="47">
        <v>430</v>
      </c>
      <c r="Q162" s="47">
        <v>201</v>
      </c>
      <c r="R162" s="47">
        <v>329</v>
      </c>
      <c r="S162" s="8">
        <f t="shared" si="36"/>
        <v>0.36073825503355705</v>
      </c>
      <c r="T162" s="8">
        <f t="shared" si="37"/>
        <v>0.1686241610738255</v>
      </c>
      <c r="U162" s="8">
        <f t="shared" si="38"/>
        <v>0.27600671140939598</v>
      </c>
      <c r="V162" s="8">
        <f t="shared" si="39"/>
        <v>0.52936241610738255</v>
      </c>
      <c r="W162" s="8">
        <f t="shared" si="40"/>
        <v>0.89886039886039881</v>
      </c>
      <c r="X162" s="48">
        <f t="shared" si="41"/>
        <v>1</v>
      </c>
    </row>
    <row r="163" spans="1:24" x14ac:dyDescent="0.2">
      <c r="A163" s="45" t="s">
        <v>157</v>
      </c>
      <c r="B163" s="49">
        <v>326218</v>
      </c>
      <c r="C163" s="23">
        <v>476</v>
      </c>
      <c r="D163" s="7">
        <f t="shared" si="28"/>
        <v>9.9769440368895415E-2</v>
      </c>
      <c r="E163" s="47">
        <v>28</v>
      </c>
      <c r="F163" s="47">
        <v>126</v>
      </c>
      <c r="G163" s="47">
        <v>188</v>
      </c>
      <c r="H163" s="8">
        <f t="shared" si="29"/>
        <v>5.8823529411764705E-2</v>
      </c>
      <c r="I163" s="8">
        <f t="shared" si="30"/>
        <v>0.26470588235294118</v>
      </c>
      <c r="J163" s="8">
        <f t="shared" si="31"/>
        <v>0.3949579831932773</v>
      </c>
      <c r="K163" s="8">
        <f t="shared" si="32"/>
        <v>0.3235294117647059</v>
      </c>
      <c r="L163" s="8">
        <f t="shared" si="33"/>
        <v>7.8451349974528781E-2</v>
      </c>
      <c r="M163" s="48">
        <f t="shared" si="34"/>
        <v>0.10178668110449378</v>
      </c>
      <c r="N163" s="23">
        <v>4295</v>
      </c>
      <c r="O163" s="7">
        <f t="shared" si="35"/>
        <v>0.90023055963110454</v>
      </c>
      <c r="P163" s="47">
        <v>1315</v>
      </c>
      <c r="Q163" s="47">
        <v>494</v>
      </c>
      <c r="R163" s="47">
        <v>1659</v>
      </c>
      <c r="S163" s="8">
        <f t="shared" si="36"/>
        <v>0.3061699650756694</v>
      </c>
      <c r="T163" s="8">
        <f t="shared" si="37"/>
        <v>0.1150174621653085</v>
      </c>
      <c r="U163" s="8">
        <f t="shared" si="38"/>
        <v>0.38626309662398139</v>
      </c>
      <c r="V163" s="8">
        <f t="shared" si="39"/>
        <v>0.42118742724097791</v>
      </c>
      <c r="W163" s="8">
        <f t="shared" si="40"/>
        <v>0.92154865002547126</v>
      </c>
      <c r="X163" s="48">
        <f t="shared" si="41"/>
        <v>0.89821331889550626</v>
      </c>
    </row>
    <row r="164" spans="1:24" x14ac:dyDescent="0.2">
      <c r="A164" s="45" t="s">
        <v>38</v>
      </c>
      <c r="B164" s="49">
        <v>135512</v>
      </c>
      <c r="C164" s="23">
        <v>192</v>
      </c>
      <c r="D164" s="7">
        <f t="shared" si="28"/>
        <v>9.974025974025974E-2</v>
      </c>
      <c r="E164" s="47">
        <v>64</v>
      </c>
      <c r="F164" s="47">
        <v>100</v>
      </c>
      <c r="G164" s="47">
        <v>100</v>
      </c>
      <c r="H164" s="8">
        <f t="shared" si="29"/>
        <v>0.33333333333333331</v>
      </c>
      <c r="I164" s="8">
        <f t="shared" si="30"/>
        <v>0.52083333333333337</v>
      </c>
      <c r="J164" s="8">
        <f t="shared" si="31"/>
        <v>0.52083333333333337</v>
      </c>
      <c r="K164" s="8">
        <f t="shared" si="32"/>
        <v>0.85416666666666663</v>
      </c>
      <c r="L164" s="8">
        <f t="shared" si="33"/>
        <v>0.21106821106821108</v>
      </c>
      <c r="M164" s="48">
        <f t="shared" si="34"/>
        <v>0.41152263374485598</v>
      </c>
      <c r="N164" s="23">
        <v>1733</v>
      </c>
      <c r="O164" s="7">
        <f t="shared" si="35"/>
        <v>0.9002597402597402</v>
      </c>
      <c r="P164" s="47">
        <v>345</v>
      </c>
      <c r="Q164" s="47">
        <v>268</v>
      </c>
      <c r="R164" s="47">
        <v>143</v>
      </c>
      <c r="S164" s="8">
        <f t="shared" si="36"/>
        <v>0.19907674552798615</v>
      </c>
      <c r="T164" s="8">
        <f t="shared" si="37"/>
        <v>0.15464512406231967</v>
      </c>
      <c r="U164" s="8">
        <f t="shared" si="38"/>
        <v>8.2515868436237733E-2</v>
      </c>
      <c r="V164" s="8">
        <f t="shared" si="39"/>
        <v>0.35372186959030583</v>
      </c>
      <c r="W164" s="8">
        <f t="shared" si="40"/>
        <v>0.78893178893178895</v>
      </c>
      <c r="X164" s="48">
        <f t="shared" si="41"/>
        <v>0.58847736625514402</v>
      </c>
    </row>
    <row r="165" spans="1:24" x14ac:dyDescent="0.2">
      <c r="A165" s="45" t="s">
        <v>161</v>
      </c>
      <c r="B165" s="49">
        <v>152123</v>
      </c>
      <c r="C165" s="23">
        <v>199</v>
      </c>
      <c r="D165" s="7">
        <f t="shared" si="28"/>
        <v>9.9301397205588823E-2</v>
      </c>
      <c r="E165" s="47">
        <v>36</v>
      </c>
      <c r="F165" s="47">
        <v>128</v>
      </c>
      <c r="G165" s="47">
        <v>72</v>
      </c>
      <c r="H165" s="8">
        <f t="shared" si="29"/>
        <v>0.18090452261306533</v>
      </c>
      <c r="I165" s="8">
        <f t="shared" si="30"/>
        <v>0.64321608040201006</v>
      </c>
      <c r="J165" s="8">
        <f t="shared" si="31"/>
        <v>0.36180904522613067</v>
      </c>
      <c r="K165" s="8">
        <f t="shared" si="32"/>
        <v>0.82412060301507539</v>
      </c>
      <c r="L165" s="8">
        <f t="shared" si="33"/>
        <v>0.19927095990279464</v>
      </c>
      <c r="M165" s="48">
        <f t="shared" si="34"/>
        <v>0.21621621621621623</v>
      </c>
      <c r="N165" s="23">
        <v>1805</v>
      </c>
      <c r="O165" s="7">
        <f t="shared" si="35"/>
        <v>0.90069860279441116</v>
      </c>
      <c r="P165" s="47">
        <v>394</v>
      </c>
      <c r="Q165" s="47">
        <v>265</v>
      </c>
      <c r="R165" s="47">
        <v>261</v>
      </c>
      <c r="S165" s="8">
        <f t="shared" si="36"/>
        <v>0.21828254847645429</v>
      </c>
      <c r="T165" s="8">
        <f t="shared" si="37"/>
        <v>0.14681440443213298</v>
      </c>
      <c r="U165" s="8">
        <f t="shared" si="38"/>
        <v>0.14459833795013852</v>
      </c>
      <c r="V165" s="8">
        <f t="shared" si="39"/>
        <v>0.36509695290858724</v>
      </c>
      <c r="W165" s="8">
        <f t="shared" si="40"/>
        <v>0.80072904009720536</v>
      </c>
      <c r="X165" s="48">
        <f t="shared" si="41"/>
        <v>0.78378378378378377</v>
      </c>
    </row>
    <row r="166" spans="1:24" x14ac:dyDescent="0.2">
      <c r="A166" s="45" t="s">
        <v>291</v>
      </c>
      <c r="B166" s="49">
        <v>2126563</v>
      </c>
      <c r="C166" s="23">
        <v>2678</v>
      </c>
      <c r="D166" s="7">
        <f t="shared" si="28"/>
        <v>9.9100766014136102E-2</v>
      </c>
      <c r="E166" s="47">
        <v>421</v>
      </c>
      <c r="F166" s="47">
        <v>902</v>
      </c>
      <c r="G166" s="47">
        <v>883</v>
      </c>
      <c r="H166" s="8">
        <f t="shared" si="29"/>
        <v>0.15720687079910381</v>
      </c>
      <c r="I166" s="8">
        <f t="shared" si="30"/>
        <v>0.33681852128454071</v>
      </c>
      <c r="J166" s="8">
        <f t="shared" si="31"/>
        <v>0.32972367438386857</v>
      </c>
      <c r="K166" s="8">
        <f t="shared" si="32"/>
        <v>0.49402539208364449</v>
      </c>
      <c r="L166" s="8">
        <f t="shared" si="33"/>
        <v>0.14782122905027933</v>
      </c>
      <c r="M166" s="48">
        <f t="shared" si="34"/>
        <v>0.15385955741418367</v>
      </c>
      <c r="N166" s="23">
        <v>24345</v>
      </c>
      <c r="O166" s="7">
        <f t="shared" si="35"/>
        <v>0.90089923398586391</v>
      </c>
      <c r="P166" s="47">
        <v>4983</v>
      </c>
      <c r="Q166" s="47">
        <v>2644</v>
      </c>
      <c r="R166" s="47">
        <v>4856</v>
      </c>
      <c r="S166" s="8">
        <f t="shared" si="36"/>
        <v>0.20468268638324091</v>
      </c>
      <c r="T166" s="8">
        <f t="shared" si="37"/>
        <v>0.10860546313411377</v>
      </c>
      <c r="U166" s="8">
        <f t="shared" si="38"/>
        <v>0.19946600944752516</v>
      </c>
      <c r="V166" s="8">
        <f t="shared" si="39"/>
        <v>0.31328814951735467</v>
      </c>
      <c r="W166" s="8">
        <f t="shared" si="40"/>
        <v>0.85217877094972072</v>
      </c>
      <c r="X166" s="48">
        <f t="shared" si="41"/>
        <v>0.84614044258581633</v>
      </c>
    </row>
    <row r="167" spans="1:24" x14ac:dyDescent="0.2">
      <c r="A167" s="45" t="s">
        <v>23</v>
      </c>
      <c r="B167" s="49">
        <v>181179</v>
      </c>
      <c r="C167" s="23">
        <v>200</v>
      </c>
      <c r="D167" s="7">
        <f t="shared" si="28"/>
        <v>9.9058940069341253E-2</v>
      </c>
      <c r="E167" s="47">
        <v>0</v>
      </c>
      <c r="F167" s="47">
        <v>41</v>
      </c>
      <c r="G167" s="47">
        <v>65</v>
      </c>
      <c r="H167" s="8">
        <f t="shared" si="29"/>
        <v>0</v>
      </c>
      <c r="I167" s="8">
        <f t="shared" si="30"/>
        <v>0.20499999999999999</v>
      </c>
      <c r="J167" s="8">
        <f t="shared" si="31"/>
        <v>0.32500000000000001</v>
      </c>
      <c r="K167" s="8">
        <f t="shared" si="32"/>
        <v>0.20499999999999999</v>
      </c>
      <c r="L167" s="8">
        <f t="shared" si="33"/>
        <v>7.4954296160877509E-2</v>
      </c>
      <c r="M167" s="48">
        <f t="shared" si="34"/>
        <v>0.13026052104208416</v>
      </c>
      <c r="N167" s="23">
        <v>1819</v>
      </c>
      <c r="O167" s="7">
        <f t="shared" si="35"/>
        <v>0.90094105993065876</v>
      </c>
      <c r="P167" s="47">
        <v>328</v>
      </c>
      <c r="Q167" s="47">
        <v>178</v>
      </c>
      <c r="R167" s="47">
        <v>434</v>
      </c>
      <c r="S167" s="8">
        <f t="shared" si="36"/>
        <v>0.18031885651456844</v>
      </c>
      <c r="T167" s="8">
        <f t="shared" si="37"/>
        <v>9.7855964815832877E-2</v>
      </c>
      <c r="U167" s="8">
        <f t="shared" si="38"/>
        <v>0.23859263331500824</v>
      </c>
      <c r="V167" s="8">
        <f t="shared" si="39"/>
        <v>0.27817482133040133</v>
      </c>
      <c r="W167" s="8">
        <f t="shared" si="40"/>
        <v>0.92504570383912244</v>
      </c>
      <c r="X167" s="48">
        <f t="shared" si="41"/>
        <v>0.86973947895791581</v>
      </c>
    </row>
    <row r="168" spans="1:24" x14ac:dyDescent="0.2">
      <c r="A168" s="45" t="s">
        <v>147</v>
      </c>
      <c r="B168" s="49">
        <v>150312</v>
      </c>
      <c r="C168" s="23">
        <v>200</v>
      </c>
      <c r="D168" s="7">
        <f t="shared" si="28"/>
        <v>9.8376783079193314E-2</v>
      </c>
      <c r="E168" s="47">
        <v>0</v>
      </c>
      <c r="F168" s="47">
        <v>124</v>
      </c>
      <c r="G168" s="47">
        <v>89</v>
      </c>
      <c r="H168" s="8">
        <f t="shared" si="29"/>
        <v>0</v>
      </c>
      <c r="I168" s="8">
        <f t="shared" si="30"/>
        <v>0.62</v>
      </c>
      <c r="J168" s="8">
        <f t="shared" si="31"/>
        <v>0.44500000000000001</v>
      </c>
      <c r="K168" s="8">
        <f t="shared" si="32"/>
        <v>0.62</v>
      </c>
      <c r="L168" s="8">
        <f t="shared" si="33"/>
        <v>0.13762486126526083</v>
      </c>
      <c r="M168" s="48">
        <f t="shared" si="34"/>
        <v>0.14735099337748345</v>
      </c>
      <c r="N168" s="23">
        <v>1833</v>
      </c>
      <c r="O168" s="7">
        <f t="shared" si="35"/>
        <v>0.90162321692080671</v>
      </c>
      <c r="P168" s="47">
        <v>583</v>
      </c>
      <c r="Q168" s="47">
        <v>194</v>
      </c>
      <c r="R168" s="47">
        <v>515</v>
      </c>
      <c r="S168" s="8">
        <f t="shared" si="36"/>
        <v>0.31805782869612659</v>
      </c>
      <c r="T168" s="8">
        <f t="shared" si="37"/>
        <v>0.10583742498636116</v>
      </c>
      <c r="U168" s="8">
        <f t="shared" si="38"/>
        <v>0.28096017457719585</v>
      </c>
      <c r="V168" s="8">
        <f t="shared" si="39"/>
        <v>0.4238952536824877</v>
      </c>
      <c r="W168" s="8">
        <f t="shared" si="40"/>
        <v>0.86237513873473914</v>
      </c>
      <c r="X168" s="48">
        <f t="shared" si="41"/>
        <v>0.85264900662251653</v>
      </c>
    </row>
    <row r="169" spans="1:24" x14ac:dyDescent="0.2">
      <c r="A169" s="45" t="s">
        <v>317</v>
      </c>
      <c r="B169" s="49">
        <v>937449</v>
      </c>
      <c r="C169" s="23">
        <v>1111</v>
      </c>
      <c r="D169" s="7">
        <f t="shared" si="28"/>
        <v>9.8335988670561161E-2</v>
      </c>
      <c r="E169" s="47">
        <v>77</v>
      </c>
      <c r="F169" s="47">
        <v>624</v>
      </c>
      <c r="G169" s="47">
        <v>307</v>
      </c>
      <c r="H169" s="8">
        <f t="shared" si="29"/>
        <v>6.9306930693069313E-2</v>
      </c>
      <c r="I169" s="8">
        <f t="shared" si="30"/>
        <v>0.56165616561656162</v>
      </c>
      <c r="J169" s="8">
        <f t="shared" si="31"/>
        <v>0.27632763276327632</v>
      </c>
      <c r="K169" s="8">
        <f t="shared" si="32"/>
        <v>0.63096309630963099</v>
      </c>
      <c r="L169" s="8">
        <f t="shared" si="33"/>
        <v>0.1228316103031365</v>
      </c>
      <c r="M169" s="48">
        <f t="shared" si="34"/>
        <v>8.9582725415815578E-2</v>
      </c>
      <c r="N169" s="23">
        <v>10187</v>
      </c>
      <c r="O169" s="7">
        <f t="shared" si="35"/>
        <v>0.90166401132943885</v>
      </c>
      <c r="P169" s="47">
        <v>3060</v>
      </c>
      <c r="Q169" s="47">
        <v>1946</v>
      </c>
      <c r="R169" s="47">
        <v>3120</v>
      </c>
      <c r="S169" s="8">
        <f t="shared" si="36"/>
        <v>0.30038284087562578</v>
      </c>
      <c r="T169" s="8">
        <f t="shared" si="37"/>
        <v>0.19102778050456465</v>
      </c>
      <c r="U169" s="8">
        <f t="shared" si="38"/>
        <v>0.3062727005006381</v>
      </c>
      <c r="V169" s="8">
        <f t="shared" si="39"/>
        <v>0.49141062138019043</v>
      </c>
      <c r="W169" s="8">
        <f t="shared" si="40"/>
        <v>0.8771683896968635</v>
      </c>
      <c r="X169" s="48">
        <f t="shared" si="41"/>
        <v>0.91041727458418442</v>
      </c>
    </row>
    <row r="170" spans="1:24" x14ac:dyDescent="0.2">
      <c r="A170" s="45" t="s">
        <v>293</v>
      </c>
      <c r="B170" s="49">
        <v>2061218</v>
      </c>
      <c r="C170" s="23">
        <v>2237</v>
      </c>
      <c r="D170" s="7">
        <f t="shared" si="28"/>
        <v>9.8161393654833479E-2</v>
      </c>
      <c r="E170" s="47">
        <v>556</v>
      </c>
      <c r="F170" s="47">
        <v>452</v>
      </c>
      <c r="G170" s="47">
        <v>540</v>
      </c>
      <c r="H170" s="8">
        <f t="shared" si="29"/>
        <v>0.24854716137684399</v>
      </c>
      <c r="I170" s="8">
        <f t="shared" si="30"/>
        <v>0.20205632543585159</v>
      </c>
      <c r="J170" s="8">
        <f t="shared" si="31"/>
        <v>0.24139472507822976</v>
      </c>
      <c r="K170" s="8">
        <f t="shared" si="32"/>
        <v>0.45060348681269558</v>
      </c>
      <c r="L170" s="8">
        <f t="shared" si="33"/>
        <v>9.760821148445821E-2</v>
      </c>
      <c r="M170" s="48">
        <f t="shared" si="34"/>
        <v>7.9330101366240635E-2</v>
      </c>
      <c r="N170" s="23">
        <v>20552</v>
      </c>
      <c r="O170" s="7">
        <f t="shared" si="35"/>
        <v>0.90183860634516655</v>
      </c>
      <c r="P170" s="47">
        <v>8020</v>
      </c>
      <c r="Q170" s="47">
        <v>1299</v>
      </c>
      <c r="R170" s="47">
        <v>6267</v>
      </c>
      <c r="S170" s="8">
        <f t="shared" si="36"/>
        <v>0.39022966134682757</v>
      </c>
      <c r="T170" s="8">
        <f t="shared" si="37"/>
        <v>6.3205527442584661E-2</v>
      </c>
      <c r="U170" s="8">
        <f t="shared" si="38"/>
        <v>0.30493382639159206</v>
      </c>
      <c r="V170" s="8">
        <f t="shared" si="39"/>
        <v>0.45343518878941225</v>
      </c>
      <c r="W170" s="8">
        <f t="shared" si="40"/>
        <v>0.9023917885155418</v>
      </c>
      <c r="X170" s="48">
        <f t="shared" si="41"/>
        <v>0.92066989863375936</v>
      </c>
    </row>
    <row r="171" spans="1:24" x14ac:dyDescent="0.2">
      <c r="A171" s="45" t="s">
        <v>305</v>
      </c>
      <c r="B171" s="49">
        <v>1245955</v>
      </c>
      <c r="C171" s="23">
        <v>1547</v>
      </c>
      <c r="D171" s="7">
        <f t="shared" si="28"/>
        <v>9.4861417709099824E-2</v>
      </c>
      <c r="E171" s="47">
        <v>270</v>
      </c>
      <c r="F171" s="47">
        <v>615</v>
      </c>
      <c r="G171" s="47">
        <v>564</v>
      </c>
      <c r="H171" s="8">
        <f t="shared" si="29"/>
        <v>0.17453135100193923</v>
      </c>
      <c r="I171" s="8">
        <f t="shared" si="30"/>
        <v>0.39754363283775046</v>
      </c>
      <c r="J171" s="8">
        <f t="shared" si="31"/>
        <v>0.3645765998707175</v>
      </c>
      <c r="K171" s="8">
        <f t="shared" si="32"/>
        <v>0.57207498383968969</v>
      </c>
      <c r="L171" s="8">
        <f t="shared" si="33"/>
        <v>0.14085627884768423</v>
      </c>
      <c r="M171" s="48">
        <f t="shared" si="34"/>
        <v>0.14454126089185032</v>
      </c>
      <c r="N171" s="23">
        <v>14761</v>
      </c>
      <c r="O171" s="7">
        <f t="shared" si="35"/>
        <v>0.90513858229090016</v>
      </c>
      <c r="P171" s="47">
        <v>4237</v>
      </c>
      <c r="Q171" s="47">
        <v>1161</v>
      </c>
      <c r="R171" s="47">
        <v>3338</v>
      </c>
      <c r="S171" s="8">
        <f t="shared" si="36"/>
        <v>0.28704017342998439</v>
      </c>
      <c r="T171" s="8">
        <f t="shared" si="37"/>
        <v>7.8653207777250864E-2</v>
      </c>
      <c r="U171" s="8">
        <f t="shared" si="38"/>
        <v>0.22613644062055416</v>
      </c>
      <c r="V171" s="8">
        <f t="shared" si="39"/>
        <v>0.36569338120723527</v>
      </c>
      <c r="W171" s="8">
        <f t="shared" si="40"/>
        <v>0.85914372115231574</v>
      </c>
      <c r="X171" s="48">
        <f t="shared" si="41"/>
        <v>0.85545873910814962</v>
      </c>
    </row>
    <row r="172" spans="1:24" x14ac:dyDescent="0.2">
      <c r="A172" s="45" t="s">
        <v>72</v>
      </c>
      <c r="B172" s="49">
        <v>116206</v>
      </c>
      <c r="C172" s="23">
        <v>146</v>
      </c>
      <c r="D172" s="7">
        <f t="shared" si="28"/>
        <v>9.3231162196679443E-2</v>
      </c>
      <c r="E172" s="47">
        <v>0</v>
      </c>
      <c r="F172" s="47">
        <v>0</v>
      </c>
      <c r="G172" s="47">
        <v>0</v>
      </c>
      <c r="H172" s="8">
        <f t="shared" si="29"/>
        <v>0</v>
      </c>
      <c r="I172" s="8">
        <f t="shared" si="30"/>
        <v>0</v>
      </c>
      <c r="J172" s="8">
        <f t="shared" si="31"/>
        <v>0</v>
      </c>
      <c r="K172" s="8">
        <f t="shared" si="32"/>
        <v>0</v>
      </c>
      <c r="L172" s="8">
        <f t="shared" si="33"/>
        <v>0</v>
      </c>
      <c r="M172" s="48">
        <f t="shared" si="34"/>
        <v>0</v>
      </c>
      <c r="N172" s="23">
        <v>1420</v>
      </c>
      <c r="O172" s="7">
        <f t="shared" si="35"/>
        <v>0.90676883780332052</v>
      </c>
      <c r="P172" s="47">
        <v>331</v>
      </c>
      <c r="Q172" s="47">
        <v>368</v>
      </c>
      <c r="R172" s="47">
        <v>328</v>
      </c>
      <c r="S172" s="8">
        <f t="shared" si="36"/>
        <v>0.23309859154929577</v>
      </c>
      <c r="T172" s="8">
        <f t="shared" si="37"/>
        <v>0.25915492957746478</v>
      </c>
      <c r="U172" s="8">
        <f t="shared" si="38"/>
        <v>0.23098591549295774</v>
      </c>
      <c r="V172" s="8">
        <f t="shared" si="39"/>
        <v>0.49225352112676057</v>
      </c>
      <c r="W172" s="8">
        <f t="shared" si="40"/>
        <v>1</v>
      </c>
      <c r="X172" s="48">
        <f t="shared" si="41"/>
        <v>1</v>
      </c>
    </row>
    <row r="173" spans="1:24" x14ac:dyDescent="0.2">
      <c r="A173" s="45" t="s">
        <v>5</v>
      </c>
      <c r="B173" s="49">
        <v>340405</v>
      </c>
      <c r="C173" s="23">
        <v>294</v>
      </c>
      <c r="D173" s="7">
        <f t="shared" si="28"/>
        <v>9.2773745661091825E-2</v>
      </c>
      <c r="E173" s="47">
        <v>22</v>
      </c>
      <c r="F173" s="47">
        <v>125</v>
      </c>
      <c r="G173" s="47">
        <v>136</v>
      </c>
      <c r="H173" s="8">
        <f t="shared" si="29"/>
        <v>7.4829931972789115E-2</v>
      </c>
      <c r="I173" s="8">
        <f t="shared" si="30"/>
        <v>0.42517006802721086</v>
      </c>
      <c r="J173" s="8">
        <f t="shared" si="31"/>
        <v>0.46258503401360546</v>
      </c>
      <c r="K173" s="8">
        <f t="shared" si="32"/>
        <v>0.5</v>
      </c>
      <c r="L173" s="8">
        <f t="shared" si="33"/>
        <v>6.827682303762192E-2</v>
      </c>
      <c r="M173" s="48">
        <f t="shared" si="34"/>
        <v>0.11074918566775244</v>
      </c>
      <c r="N173" s="23">
        <v>2875</v>
      </c>
      <c r="O173" s="7">
        <f t="shared" si="35"/>
        <v>0.90722625433890813</v>
      </c>
      <c r="P173" s="47">
        <v>1429</v>
      </c>
      <c r="Q173" s="47">
        <v>577</v>
      </c>
      <c r="R173" s="47">
        <v>1092</v>
      </c>
      <c r="S173" s="8">
        <f t="shared" si="36"/>
        <v>0.49704347826086959</v>
      </c>
      <c r="T173" s="8">
        <f t="shared" si="37"/>
        <v>0.20069565217391305</v>
      </c>
      <c r="U173" s="8">
        <f t="shared" si="38"/>
        <v>0.37982608695652176</v>
      </c>
      <c r="V173" s="8">
        <f t="shared" si="39"/>
        <v>0.69773913043478264</v>
      </c>
      <c r="W173" s="8">
        <f t="shared" si="40"/>
        <v>0.93172317696237805</v>
      </c>
      <c r="X173" s="48">
        <f t="shared" si="41"/>
        <v>0.88925081433224751</v>
      </c>
    </row>
    <row r="174" spans="1:24" x14ac:dyDescent="0.2">
      <c r="A174" s="45" t="s">
        <v>142</v>
      </c>
      <c r="B174" s="49">
        <v>176054</v>
      </c>
      <c r="C174" s="23">
        <v>236</v>
      </c>
      <c r="D174" s="7">
        <f t="shared" si="28"/>
        <v>9.2549019607843133E-2</v>
      </c>
      <c r="E174" s="47">
        <v>105</v>
      </c>
      <c r="F174" s="47">
        <v>51</v>
      </c>
      <c r="G174" s="47">
        <v>202</v>
      </c>
      <c r="H174" s="8">
        <f t="shared" si="29"/>
        <v>0.44491525423728812</v>
      </c>
      <c r="I174" s="8">
        <f t="shared" si="30"/>
        <v>0.21610169491525424</v>
      </c>
      <c r="J174" s="8">
        <f t="shared" si="31"/>
        <v>0.85593220338983056</v>
      </c>
      <c r="K174" s="8">
        <f t="shared" si="32"/>
        <v>0.66101694915254239</v>
      </c>
      <c r="L174" s="8">
        <f t="shared" si="33"/>
        <v>0.12322274881516587</v>
      </c>
      <c r="M174" s="48">
        <f t="shared" si="34"/>
        <v>0.22980659840728099</v>
      </c>
      <c r="N174" s="23">
        <v>2314</v>
      </c>
      <c r="O174" s="7">
        <f t="shared" si="35"/>
        <v>0.90745098039215688</v>
      </c>
      <c r="P174" s="47">
        <v>609</v>
      </c>
      <c r="Q174" s="47">
        <v>501</v>
      </c>
      <c r="R174" s="47">
        <v>677</v>
      </c>
      <c r="S174" s="8">
        <f t="shared" si="36"/>
        <v>0.26318063958513399</v>
      </c>
      <c r="T174" s="8">
        <f t="shared" si="37"/>
        <v>0.21650821089023337</v>
      </c>
      <c r="U174" s="8">
        <f t="shared" si="38"/>
        <v>0.29256698357821953</v>
      </c>
      <c r="V174" s="8">
        <f t="shared" si="39"/>
        <v>0.47968885047536736</v>
      </c>
      <c r="W174" s="8">
        <f t="shared" si="40"/>
        <v>0.87677725118483407</v>
      </c>
      <c r="X174" s="48">
        <f t="shared" si="41"/>
        <v>0.77019340159271898</v>
      </c>
    </row>
    <row r="175" spans="1:24" x14ac:dyDescent="0.2">
      <c r="A175" s="45" t="s">
        <v>32</v>
      </c>
      <c r="B175" s="49">
        <v>470716</v>
      </c>
      <c r="C175" s="23">
        <v>532</v>
      </c>
      <c r="D175" s="7">
        <f t="shared" si="28"/>
        <v>9.1127098321342928E-2</v>
      </c>
      <c r="E175" s="47">
        <v>286</v>
      </c>
      <c r="F175" s="47">
        <v>75</v>
      </c>
      <c r="G175" s="47">
        <v>133</v>
      </c>
      <c r="H175" s="8">
        <f t="shared" si="29"/>
        <v>0.53759398496240607</v>
      </c>
      <c r="I175" s="8">
        <f t="shared" si="30"/>
        <v>0.14097744360902256</v>
      </c>
      <c r="J175" s="8">
        <f t="shared" si="31"/>
        <v>0.25</v>
      </c>
      <c r="K175" s="8">
        <f t="shared" si="32"/>
        <v>0.6785714285714286</v>
      </c>
      <c r="L175" s="8">
        <f t="shared" si="33"/>
        <v>0.14509646302250803</v>
      </c>
      <c r="M175" s="48">
        <f t="shared" si="34"/>
        <v>7.372505543237251E-2</v>
      </c>
      <c r="N175" s="23">
        <v>5306</v>
      </c>
      <c r="O175" s="7">
        <f t="shared" si="35"/>
        <v>0.90887290167865709</v>
      </c>
      <c r="P175" s="47">
        <v>1876</v>
      </c>
      <c r="Q175" s="47">
        <v>251</v>
      </c>
      <c r="R175" s="47">
        <v>1671</v>
      </c>
      <c r="S175" s="8">
        <f t="shared" si="36"/>
        <v>0.35356200527704484</v>
      </c>
      <c r="T175" s="8">
        <f t="shared" si="37"/>
        <v>4.7304937806257066E-2</v>
      </c>
      <c r="U175" s="8">
        <f t="shared" si="38"/>
        <v>0.31492649830380703</v>
      </c>
      <c r="V175" s="8">
        <f t="shared" si="39"/>
        <v>0.4008669430833019</v>
      </c>
      <c r="W175" s="8">
        <f t="shared" si="40"/>
        <v>0.854903536977492</v>
      </c>
      <c r="X175" s="48">
        <f t="shared" si="41"/>
        <v>0.92627494456762749</v>
      </c>
    </row>
    <row r="176" spans="1:24" x14ac:dyDescent="0.2">
      <c r="A176" s="45" t="s">
        <v>6</v>
      </c>
      <c r="B176" s="49">
        <v>154035</v>
      </c>
      <c r="C176" s="23">
        <v>167</v>
      </c>
      <c r="D176" s="7">
        <f t="shared" si="28"/>
        <v>9.0613130765056976E-2</v>
      </c>
      <c r="E176" s="47">
        <v>57</v>
      </c>
      <c r="F176" s="47">
        <v>110</v>
      </c>
      <c r="G176" s="47">
        <v>125</v>
      </c>
      <c r="H176" s="8">
        <f t="shared" si="29"/>
        <v>0.3413173652694611</v>
      </c>
      <c r="I176" s="8">
        <f t="shared" si="30"/>
        <v>0.6586826347305389</v>
      </c>
      <c r="J176" s="8">
        <f t="shared" si="31"/>
        <v>0.74850299401197606</v>
      </c>
      <c r="K176" s="8">
        <f t="shared" si="32"/>
        <v>1</v>
      </c>
      <c r="L176" s="8">
        <f t="shared" si="33"/>
        <v>0.13599348534201955</v>
      </c>
      <c r="M176" s="48">
        <f t="shared" si="34"/>
        <v>0.15114873035066506</v>
      </c>
      <c r="N176" s="23">
        <v>1676</v>
      </c>
      <c r="O176" s="7">
        <f t="shared" si="35"/>
        <v>0.90938686923494305</v>
      </c>
      <c r="P176" s="47">
        <v>952</v>
      </c>
      <c r="Q176" s="47">
        <v>109</v>
      </c>
      <c r="R176" s="47">
        <v>702</v>
      </c>
      <c r="S176" s="8">
        <f t="shared" si="36"/>
        <v>0.56801909307875897</v>
      </c>
      <c r="T176" s="8">
        <f t="shared" si="37"/>
        <v>6.5035799522673035E-2</v>
      </c>
      <c r="U176" s="8">
        <f t="shared" si="38"/>
        <v>0.41885441527446299</v>
      </c>
      <c r="V176" s="8">
        <f t="shared" si="39"/>
        <v>0.633054892601432</v>
      </c>
      <c r="W176" s="8">
        <f t="shared" si="40"/>
        <v>0.86400651465798051</v>
      </c>
      <c r="X176" s="48">
        <f t="shared" si="41"/>
        <v>0.84885126964933499</v>
      </c>
    </row>
    <row r="177" spans="1:24" x14ac:dyDescent="0.2">
      <c r="A177" s="45" t="s">
        <v>74</v>
      </c>
      <c r="B177" s="49">
        <v>111076</v>
      </c>
      <c r="C177" s="23">
        <v>111</v>
      </c>
      <c r="D177" s="7">
        <f t="shared" si="28"/>
        <v>8.9588377723970949E-2</v>
      </c>
      <c r="E177" s="47">
        <v>0</v>
      </c>
      <c r="F177" s="47">
        <v>56</v>
      </c>
      <c r="G177" s="47">
        <v>15</v>
      </c>
      <c r="H177" s="8">
        <f t="shared" si="29"/>
        <v>0</v>
      </c>
      <c r="I177" s="8">
        <f t="shared" si="30"/>
        <v>0.50450450450450446</v>
      </c>
      <c r="J177" s="8">
        <f t="shared" si="31"/>
        <v>0.13513513513513514</v>
      </c>
      <c r="K177" s="8">
        <f t="shared" si="32"/>
        <v>0.50450450450450446</v>
      </c>
      <c r="L177" s="8">
        <f t="shared" si="33"/>
        <v>8.2595870206489674E-2</v>
      </c>
      <c r="M177" s="48">
        <f t="shared" si="34"/>
        <v>3.2608695652173912E-2</v>
      </c>
      <c r="N177" s="23">
        <v>1128</v>
      </c>
      <c r="O177" s="7">
        <f t="shared" si="35"/>
        <v>0.91041162227602901</v>
      </c>
      <c r="P177" s="47">
        <v>459</v>
      </c>
      <c r="Q177" s="47">
        <v>163</v>
      </c>
      <c r="R177" s="47">
        <v>445</v>
      </c>
      <c r="S177" s="8">
        <f t="shared" si="36"/>
        <v>0.40691489361702127</v>
      </c>
      <c r="T177" s="8">
        <f t="shared" si="37"/>
        <v>0.14450354609929078</v>
      </c>
      <c r="U177" s="8">
        <f t="shared" si="38"/>
        <v>0.39450354609929078</v>
      </c>
      <c r="V177" s="8">
        <f t="shared" si="39"/>
        <v>0.5514184397163121</v>
      </c>
      <c r="W177" s="8">
        <f t="shared" si="40"/>
        <v>0.91740412979351027</v>
      </c>
      <c r="X177" s="48">
        <f t="shared" si="41"/>
        <v>0.96739130434782605</v>
      </c>
    </row>
    <row r="178" spans="1:24" x14ac:dyDescent="0.2">
      <c r="A178" s="45" t="s">
        <v>221</v>
      </c>
      <c r="B178" s="49">
        <v>570325</v>
      </c>
      <c r="C178" s="23">
        <v>983</v>
      </c>
      <c r="D178" s="7">
        <f t="shared" si="28"/>
        <v>8.9241942805265553E-2</v>
      </c>
      <c r="E178" s="47">
        <v>51</v>
      </c>
      <c r="F178" s="47">
        <v>326</v>
      </c>
      <c r="G178" s="47">
        <v>117</v>
      </c>
      <c r="H178" s="8">
        <f t="shared" si="29"/>
        <v>5.188199389623601E-2</v>
      </c>
      <c r="I178" s="8">
        <f t="shared" si="30"/>
        <v>0.3316378433367243</v>
      </c>
      <c r="J178" s="8">
        <f t="shared" si="31"/>
        <v>0.1190233977619532</v>
      </c>
      <c r="K178" s="8">
        <f t="shared" si="32"/>
        <v>0.38351983723296035</v>
      </c>
      <c r="L178" s="8">
        <f t="shared" si="33"/>
        <v>0.13131313131313133</v>
      </c>
      <c r="M178" s="48">
        <f t="shared" si="34"/>
        <v>7.8418230563002678E-2</v>
      </c>
      <c r="N178" s="23">
        <v>10032</v>
      </c>
      <c r="O178" s="7">
        <f t="shared" si="35"/>
        <v>0.91075805719473446</v>
      </c>
      <c r="P178" s="47">
        <v>1435</v>
      </c>
      <c r="Q178" s="47">
        <v>1059</v>
      </c>
      <c r="R178" s="47">
        <v>1375</v>
      </c>
      <c r="S178" s="8">
        <f t="shared" si="36"/>
        <v>0.14304226475279108</v>
      </c>
      <c r="T178" s="8">
        <f t="shared" si="37"/>
        <v>0.1055622009569378</v>
      </c>
      <c r="U178" s="8">
        <f t="shared" si="38"/>
        <v>0.13706140350877194</v>
      </c>
      <c r="V178" s="8">
        <f t="shared" si="39"/>
        <v>0.24860446570972886</v>
      </c>
      <c r="W178" s="8">
        <f t="shared" si="40"/>
        <v>0.86868686868686873</v>
      </c>
      <c r="X178" s="48">
        <f t="shared" si="41"/>
        <v>0.92158176943699732</v>
      </c>
    </row>
    <row r="179" spans="1:24" x14ac:dyDescent="0.2">
      <c r="A179" s="45" t="s">
        <v>228</v>
      </c>
      <c r="B179" s="49">
        <v>532432</v>
      </c>
      <c r="C179" s="23">
        <v>650</v>
      </c>
      <c r="D179" s="7">
        <f t="shared" si="28"/>
        <v>8.8543795123280214E-2</v>
      </c>
      <c r="E179" s="47">
        <v>0</v>
      </c>
      <c r="F179" s="47">
        <v>400</v>
      </c>
      <c r="G179" s="47">
        <v>299</v>
      </c>
      <c r="H179" s="8">
        <f t="shared" si="29"/>
        <v>0</v>
      </c>
      <c r="I179" s="8">
        <f t="shared" si="30"/>
        <v>0.61538461538461542</v>
      </c>
      <c r="J179" s="8">
        <f t="shared" si="31"/>
        <v>0.46</v>
      </c>
      <c r="K179" s="8">
        <f t="shared" si="32"/>
        <v>0.61538461538461542</v>
      </c>
      <c r="L179" s="8">
        <f t="shared" si="33"/>
        <v>0.12496094970321775</v>
      </c>
      <c r="M179" s="48">
        <f t="shared" si="34"/>
        <v>0.13868274582560297</v>
      </c>
      <c r="N179" s="23">
        <v>6691</v>
      </c>
      <c r="O179" s="7">
        <f t="shared" si="35"/>
        <v>0.91145620487671974</v>
      </c>
      <c r="P179" s="47">
        <v>1938</v>
      </c>
      <c r="Q179" s="47">
        <v>863</v>
      </c>
      <c r="R179" s="47">
        <v>1857</v>
      </c>
      <c r="S179" s="8">
        <f t="shared" si="36"/>
        <v>0.28964280376625318</v>
      </c>
      <c r="T179" s="8">
        <f t="shared" si="37"/>
        <v>0.12897922582573607</v>
      </c>
      <c r="U179" s="8">
        <f t="shared" si="38"/>
        <v>0.27753698998654908</v>
      </c>
      <c r="V179" s="8">
        <f t="shared" si="39"/>
        <v>0.41862202959198924</v>
      </c>
      <c r="W179" s="8">
        <f t="shared" si="40"/>
        <v>0.87503905029678231</v>
      </c>
      <c r="X179" s="48">
        <f t="shared" si="41"/>
        <v>0.86131725417439708</v>
      </c>
    </row>
    <row r="180" spans="1:24" x14ac:dyDescent="0.2">
      <c r="A180" s="45" t="s">
        <v>312</v>
      </c>
      <c r="B180" s="49">
        <v>1117074</v>
      </c>
      <c r="C180" s="23">
        <v>1118</v>
      </c>
      <c r="D180" s="7">
        <f t="shared" si="28"/>
        <v>8.7590097148229393E-2</v>
      </c>
      <c r="E180" s="47">
        <v>497</v>
      </c>
      <c r="F180" s="47">
        <v>270</v>
      </c>
      <c r="G180" s="47">
        <v>345</v>
      </c>
      <c r="H180" s="8">
        <f t="shared" si="29"/>
        <v>0.44454382826475852</v>
      </c>
      <c r="I180" s="8">
        <f t="shared" si="30"/>
        <v>0.24150268336314848</v>
      </c>
      <c r="J180" s="8">
        <f t="shared" si="31"/>
        <v>0.30858676207513419</v>
      </c>
      <c r="K180" s="8">
        <f t="shared" si="32"/>
        <v>0.68604651162790697</v>
      </c>
      <c r="L180" s="8">
        <f t="shared" si="33"/>
        <v>0.13701321900678815</v>
      </c>
      <c r="M180" s="48">
        <f t="shared" si="34"/>
        <v>0.10460885385081868</v>
      </c>
      <c r="N180" s="23">
        <v>11646</v>
      </c>
      <c r="O180" s="7">
        <f t="shared" si="35"/>
        <v>0.91240990285177059</v>
      </c>
      <c r="P180" s="47">
        <v>4004</v>
      </c>
      <c r="Q180" s="47">
        <v>827</v>
      </c>
      <c r="R180" s="47">
        <v>2953</v>
      </c>
      <c r="S180" s="8">
        <f t="shared" si="36"/>
        <v>0.34380903314442729</v>
      </c>
      <c r="T180" s="8">
        <f t="shared" si="37"/>
        <v>7.1011506096513827E-2</v>
      </c>
      <c r="U180" s="8">
        <f t="shared" si="38"/>
        <v>0.25356345526360985</v>
      </c>
      <c r="V180" s="8">
        <f t="shared" si="39"/>
        <v>0.41482053924094109</v>
      </c>
      <c r="W180" s="8">
        <f t="shared" si="40"/>
        <v>0.86298678099321191</v>
      </c>
      <c r="X180" s="48">
        <f t="shared" si="41"/>
        <v>0.89539114614918136</v>
      </c>
    </row>
    <row r="181" spans="1:24" x14ac:dyDescent="0.2">
      <c r="A181" s="45" t="s">
        <v>151</v>
      </c>
      <c r="B181" s="49">
        <v>312015</v>
      </c>
      <c r="C181" s="23">
        <v>453</v>
      </c>
      <c r="D181" s="7">
        <f t="shared" si="28"/>
        <v>8.6748372271160473E-2</v>
      </c>
      <c r="E181" s="47">
        <v>13</v>
      </c>
      <c r="F181" s="47">
        <v>66</v>
      </c>
      <c r="G181" s="47">
        <v>61</v>
      </c>
      <c r="H181" s="8">
        <f t="shared" si="29"/>
        <v>2.8697571743929361E-2</v>
      </c>
      <c r="I181" s="8">
        <f t="shared" si="30"/>
        <v>0.14569536423841059</v>
      </c>
      <c r="J181" s="8">
        <f t="shared" si="31"/>
        <v>0.13465783664459161</v>
      </c>
      <c r="K181" s="8">
        <f t="shared" si="32"/>
        <v>0.17439293598233996</v>
      </c>
      <c r="L181" s="8">
        <f t="shared" si="33"/>
        <v>5.2666666666666667E-2</v>
      </c>
      <c r="M181" s="48">
        <f t="shared" si="34"/>
        <v>4.5084996304508497E-2</v>
      </c>
      <c r="N181" s="23">
        <v>4769</v>
      </c>
      <c r="O181" s="7">
        <f t="shared" si="35"/>
        <v>0.9132516277288395</v>
      </c>
      <c r="P181" s="47">
        <v>920</v>
      </c>
      <c r="Q181" s="47">
        <v>501</v>
      </c>
      <c r="R181" s="47">
        <v>1292</v>
      </c>
      <c r="S181" s="8">
        <f t="shared" si="36"/>
        <v>0.19291256028517509</v>
      </c>
      <c r="T181" s="8">
        <f t="shared" si="37"/>
        <v>0.10505347032920948</v>
      </c>
      <c r="U181" s="8">
        <f t="shared" si="38"/>
        <v>0.27091633466135456</v>
      </c>
      <c r="V181" s="8">
        <f t="shared" si="39"/>
        <v>0.29796603061438459</v>
      </c>
      <c r="W181" s="8">
        <f t="shared" si="40"/>
        <v>0.94733333333333336</v>
      </c>
      <c r="X181" s="48">
        <f t="shared" si="41"/>
        <v>0.95491500369549154</v>
      </c>
    </row>
    <row r="182" spans="1:24" x14ac:dyDescent="0.2">
      <c r="A182" s="45" t="s">
        <v>148</v>
      </c>
      <c r="B182" s="49">
        <v>116170</v>
      </c>
      <c r="C182" s="23">
        <v>124</v>
      </c>
      <c r="D182" s="7">
        <f t="shared" si="28"/>
        <v>8.6051353226925739E-2</v>
      </c>
      <c r="E182" s="47">
        <v>0</v>
      </c>
      <c r="F182" s="47">
        <v>35</v>
      </c>
      <c r="G182" s="47">
        <v>0</v>
      </c>
      <c r="H182" s="8">
        <f t="shared" si="29"/>
        <v>0</v>
      </c>
      <c r="I182" s="8">
        <f t="shared" si="30"/>
        <v>0.28225806451612906</v>
      </c>
      <c r="J182" s="8">
        <f t="shared" si="31"/>
        <v>0</v>
      </c>
      <c r="K182" s="8">
        <f t="shared" si="32"/>
        <v>0.28225806451612906</v>
      </c>
      <c r="L182" s="8">
        <f t="shared" si="33"/>
        <v>4.8678720445062586E-2</v>
      </c>
      <c r="M182" s="48">
        <f t="shared" si="34"/>
        <v>0</v>
      </c>
      <c r="N182" s="23">
        <v>1317</v>
      </c>
      <c r="O182" s="7">
        <f t="shared" si="35"/>
        <v>0.9139486467730743</v>
      </c>
      <c r="P182" s="47">
        <v>311</v>
      </c>
      <c r="Q182" s="47">
        <v>373</v>
      </c>
      <c r="R182" s="47">
        <v>240</v>
      </c>
      <c r="S182" s="8">
        <f t="shared" si="36"/>
        <v>0.23614274867122248</v>
      </c>
      <c r="T182" s="8">
        <f t="shared" si="37"/>
        <v>0.2832194381169324</v>
      </c>
      <c r="U182" s="8">
        <f t="shared" si="38"/>
        <v>0.18223234624145787</v>
      </c>
      <c r="V182" s="8">
        <f t="shared" si="39"/>
        <v>0.51936218678815493</v>
      </c>
      <c r="W182" s="8">
        <f t="shared" si="40"/>
        <v>0.95132127955493739</v>
      </c>
      <c r="X182" s="48">
        <f t="shared" si="41"/>
        <v>1</v>
      </c>
    </row>
    <row r="183" spans="1:24" x14ac:dyDescent="0.2">
      <c r="A183" s="45" t="s">
        <v>117</v>
      </c>
      <c r="B183" s="49">
        <v>487018</v>
      </c>
      <c r="C183" s="23">
        <v>616</v>
      </c>
      <c r="D183" s="7">
        <f t="shared" si="28"/>
        <v>8.5294932151758512E-2</v>
      </c>
      <c r="E183" s="47">
        <v>87</v>
      </c>
      <c r="F183" s="47">
        <v>227</v>
      </c>
      <c r="G183" s="47">
        <v>261</v>
      </c>
      <c r="H183" s="8">
        <f t="shared" si="29"/>
        <v>0.14123376623376624</v>
      </c>
      <c r="I183" s="8">
        <f t="shared" si="30"/>
        <v>0.3685064935064935</v>
      </c>
      <c r="J183" s="8">
        <f t="shared" si="31"/>
        <v>0.42370129870129869</v>
      </c>
      <c r="K183" s="8">
        <f t="shared" si="32"/>
        <v>0.50974025974025972</v>
      </c>
      <c r="L183" s="8">
        <f t="shared" si="33"/>
        <v>8.9331436699857755E-2</v>
      </c>
      <c r="M183" s="48">
        <f t="shared" si="34"/>
        <v>0.11553784860557768</v>
      </c>
      <c r="N183" s="23">
        <v>6606</v>
      </c>
      <c r="O183" s="7">
        <f t="shared" si="35"/>
        <v>0.91470506784824146</v>
      </c>
      <c r="P183" s="47">
        <v>1215</v>
      </c>
      <c r="Q183" s="47">
        <v>1986</v>
      </c>
      <c r="R183" s="47">
        <v>1998</v>
      </c>
      <c r="S183" s="8">
        <f t="shared" si="36"/>
        <v>0.18392370572207084</v>
      </c>
      <c r="T183" s="8">
        <f t="shared" si="37"/>
        <v>0.30063578564940963</v>
      </c>
      <c r="U183" s="8">
        <f t="shared" si="38"/>
        <v>0.3024523160762943</v>
      </c>
      <c r="V183" s="8">
        <f t="shared" si="39"/>
        <v>0.48455949137148047</v>
      </c>
      <c r="W183" s="8">
        <f t="shared" si="40"/>
        <v>0.91066856330014223</v>
      </c>
      <c r="X183" s="48">
        <f t="shared" si="41"/>
        <v>0.8844621513944223</v>
      </c>
    </row>
    <row r="184" spans="1:24" x14ac:dyDescent="0.2">
      <c r="A184" s="45" t="s">
        <v>21</v>
      </c>
      <c r="B184" s="49">
        <v>128846</v>
      </c>
      <c r="C184" s="23">
        <v>122</v>
      </c>
      <c r="D184" s="7">
        <f t="shared" si="28"/>
        <v>8.5195530726256977E-2</v>
      </c>
      <c r="E184" s="47">
        <v>59</v>
      </c>
      <c r="F184" s="47">
        <v>0</v>
      </c>
      <c r="G184" s="47">
        <v>34</v>
      </c>
      <c r="H184" s="8">
        <f t="shared" si="29"/>
        <v>0.48360655737704916</v>
      </c>
      <c r="I184" s="8">
        <f t="shared" si="30"/>
        <v>0</v>
      </c>
      <c r="J184" s="8">
        <f t="shared" si="31"/>
        <v>0.27868852459016391</v>
      </c>
      <c r="K184" s="8">
        <f t="shared" si="32"/>
        <v>0.48360655737704916</v>
      </c>
      <c r="L184" s="8">
        <f t="shared" si="33"/>
        <v>0.10516934046345811</v>
      </c>
      <c r="M184" s="48">
        <f t="shared" si="34"/>
        <v>0.10119047619047619</v>
      </c>
      <c r="N184" s="23">
        <v>1310</v>
      </c>
      <c r="O184" s="7">
        <f t="shared" si="35"/>
        <v>0.91480446927374304</v>
      </c>
      <c r="P184" s="47">
        <v>484</v>
      </c>
      <c r="Q184" s="47">
        <v>18</v>
      </c>
      <c r="R184" s="47">
        <v>302</v>
      </c>
      <c r="S184" s="8">
        <f t="shared" si="36"/>
        <v>0.36946564885496186</v>
      </c>
      <c r="T184" s="8">
        <f t="shared" si="37"/>
        <v>1.3740458015267175E-2</v>
      </c>
      <c r="U184" s="8">
        <f t="shared" si="38"/>
        <v>0.23053435114503817</v>
      </c>
      <c r="V184" s="8">
        <f t="shared" si="39"/>
        <v>0.38320610687022899</v>
      </c>
      <c r="W184" s="8">
        <f t="shared" si="40"/>
        <v>0.89483065953654184</v>
      </c>
      <c r="X184" s="48">
        <f t="shared" si="41"/>
        <v>0.89880952380952384</v>
      </c>
    </row>
    <row r="185" spans="1:24" x14ac:dyDescent="0.2">
      <c r="A185" s="45" t="s">
        <v>201</v>
      </c>
      <c r="B185" s="49">
        <v>800814</v>
      </c>
      <c r="C185" s="23">
        <v>818</v>
      </c>
      <c r="D185" s="7">
        <f t="shared" si="28"/>
        <v>8.490761884990658E-2</v>
      </c>
      <c r="E185" s="47">
        <v>116</v>
      </c>
      <c r="F185" s="47">
        <v>440</v>
      </c>
      <c r="G185" s="47">
        <v>310</v>
      </c>
      <c r="H185" s="8">
        <f t="shared" si="29"/>
        <v>0.14180929095354522</v>
      </c>
      <c r="I185" s="8">
        <f t="shared" si="30"/>
        <v>0.53789731051344747</v>
      </c>
      <c r="J185" s="8">
        <f t="shared" si="31"/>
        <v>0.37897310513447435</v>
      </c>
      <c r="K185" s="8">
        <f t="shared" si="32"/>
        <v>0.67970660146699269</v>
      </c>
      <c r="L185" s="8">
        <f t="shared" si="33"/>
        <v>0.11447395511632695</v>
      </c>
      <c r="M185" s="48">
        <f t="shared" si="34"/>
        <v>0.11796042617960426</v>
      </c>
      <c r="N185" s="23">
        <v>8816</v>
      </c>
      <c r="O185" s="7">
        <f t="shared" si="35"/>
        <v>0.91509238115009339</v>
      </c>
      <c r="P185" s="47">
        <v>3270</v>
      </c>
      <c r="Q185" s="47">
        <v>1031</v>
      </c>
      <c r="R185" s="47">
        <v>2318</v>
      </c>
      <c r="S185" s="8">
        <f t="shared" si="36"/>
        <v>0.37091651542649728</v>
      </c>
      <c r="T185" s="8">
        <f t="shared" si="37"/>
        <v>0.1169464609800363</v>
      </c>
      <c r="U185" s="8">
        <f t="shared" si="38"/>
        <v>0.26293103448275862</v>
      </c>
      <c r="V185" s="8">
        <f t="shared" si="39"/>
        <v>0.48786297640653359</v>
      </c>
      <c r="W185" s="8">
        <f t="shared" si="40"/>
        <v>0.88552604488367304</v>
      </c>
      <c r="X185" s="48">
        <f t="shared" si="41"/>
        <v>0.88203957382039577</v>
      </c>
    </row>
    <row r="186" spans="1:24" x14ac:dyDescent="0.2">
      <c r="A186" s="45" t="s">
        <v>62</v>
      </c>
      <c r="B186" s="49">
        <v>149960</v>
      </c>
      <c r="C186" s="23">
        <v>155</v>
      </c>
      <c r="D186" s="7">
        <f t="shared" si="28"/>
        <v>8.4884994523548737E-2</v>
      </c>
      <c r="E186" s="47">
        <v>0</v>
      </c>
      <c r="F186" s="47">
        <v>0</v>
      </c>
      <c r="G186" s="47">
        <v>0</v>
      </c>
      <c r="H186" s="8">
        <f t="shared" si="29"/>
        <v>0</v>
      </c>
      <c r="I186" s="8">
        <f t="shared" si="30"/>
        <v>0</v>
      </c>
      <c r="J186" s="8">
        <f t="shared" si="31"/>
        <v>0</v>
      </c>
      <c r="K186" s="8">
        <f t="shared" si="32"/>
        <v>0</v>
      </c>
      <c r="L186" s="8">
        <f t="shared" si="33"/>
        <v>0</v>
      </c>
      <c r="M186" s="48">
        <f t="shared" si="34"/>
        <v>0</v>
      </c>
      <c r="N186" s="23">
        <v>1671</v>
      </c>
      <c r="O186" s="7">
        <f t="shared" si="35"/>
        <v>0.9151150054764513</v>
      </c>
      <c r="P186" s="47">
        <v>370</v>
      </c>
      <c r="Q186" s="47">
        <v>62</v>
      </c>
      <c r="R186" s="47">
        <v>128</v>
      </c>
      <c r="S186" s="8">
        <f t="shared" si="36"/>
        <v>0.22142429682824655</v>
      </c>
      <c r="T186" s="8">
        <f t="shared" si="37"/>
        <v>3.7103530819868343E-2</v>
      </c>
      <c r="U186" s="8">
        <f t="shared" si="38"/>
        <v>7.6600837821663673E-2</v>
      </c>
      <c r="V186" s="8">
        <f t="shared" si="39"/>
        <v>0.25852782764811488</v>
      </c>
      <c r="W186" s="8">
        <f t="shared" si="40"/>
        <v>1</v>
      </c>
      <c r="X186" s="48">
        <f t="shared" si="41"/>
        <v>1</v>
      </c>
    </row>
    <row r="187" spans="1:24" x14ac:dyDescent="0.2">
      <c r="A187" s="45" t="s">
        <v>18</v>
      </c>
      <c r="B187" s="49">
        <v>179163</v>
      </c>
      <c r="C187" s="23">
        <v>130</v>
      </c>
      <c r="D187" s="7">
        <f t="shared" si="28"/>
        <v>8.1812460667086223E-2</v>
      </c>
      <c r="E187" s="47">
        <v>76</v>
      </c>
      <c r="F187" s="47">
        <v>10</v>
      </c>
      <c r="G187" s="47">
        <v>34</v>
      </c>
      <c r="H187" s="8">
        <f t="shared" si="29"/>
        <v>0.58461538461538465</v>
      </c>
      <c r="I187" s="8">
        <f t="shared" si="30"/>
        <v>7.6923076923076927E-2</v>
      </c>
      <c r="J187" s="8">
        <f t="shared" si="31"/>
        <v>0.26153846153846155</v>
      </c>
      <c r="K187" s="8">
        <f t="shared" si="32"/>
        <v>0.66153846153846152</v>
      </c>
      <c r="L187" s="8">
        <f t="shared" si="33"/>
        <v>8.6868686868686873E-2</v>
      </c>
      <c r="M187" s="48">
        <f t="shared" si="34"/>
        <v>6.5134099616858232E-2</v>
      </c>
      <c r="N187" s="23">
        <v>1459</v>
      </c>
      <c r="O187" s="7">
        <f t="shared" si="35"/>
        <v>0.91818753933291375</v>
      </c>
      <c r="P187" s="47">
        <v>657</v>
      </c>
      <c r="Q187" s="47">
        <v>247</v>
      </c>
      <c r="R187" s="47">
        <v>488</v>
      </c>
      <c r="S187" s="8">
        <f t="shared" si="36"/>
        <v>0.45030843043180263</v>
      </c>
      <c r="T187" s="8">
        <f t="shared" si="37"/>
        <v>0.16929403701165183</v>
      </c>
      <c r="U187" s="8">
        <f t="shared" si="38"/>
        <v>0.33447566826593556</v>
      </c>
      <c r="V187" s="8">
        <f t="shared" si="39"/>
        <v>0.61960246744345437</v>
      </c>
      <c r="W187" s="8">
        <f t="shared" si="40"/>
        <v>0.91313131313131313</v>
      </c>
      <c r="X187" s="48">
        <f t="shared" si="41"/>
        <v>0.93486590038314177</v>
      </c>
    </row>
    <row r="188" spans="1:24" x14ac:dyDescent="0.2">
      <c r="A188" s="45" t="s">
        <v>31</v>
      </c>
      <c r="B188" s="49">
        <v>115954</v>
      </c>
      <c r="C188" s="23">
        <v>103</v>
      </c>
      <c r="D188" s="7">
        <f t="shared" si="28"/>
        <v>8.1102362204724415E-2</v>
      </c>
      <c r="E188" s="47">
        <v>0</v>
      </c>
      <c r="F188" s="47">
        <v>54</v>
      </c>
      <c r="G188" s="47">
        <v>0</v>
      </c>
      <c r="H188" s="8">
        <f t="shared" si="29"/>
        <v>0</v>
      </c>
      <c r="I188" s="8">
        <f t="shared" si="30"/>
        <v>0.52427184466019416</v>
      </c>
      <c r="J188" s="8">
        <f t="shared" si="31"/>
        <v>0</v>
      </c>
      <c r="K188" s="8">
        <f t="shared" si="32"/>
        <v>0.52427184466019416</v>
      </c>
      <c r="L188" s="8">
        <f t="shared" si="33"/>
        <v>8.5578446909667191E-2</v>
      </c>
      <c r="M188" s="48">
        <f t="shared" si="34"/>
        <v>0</v>
      </c>
      <c r="N188" s="23">
        <v>1167</v>
      </c>
      <c r="O188" s="7">
        <f t="shared" si="35"/>
        <v>0.91889763779527556</v>
      </c>
      <c r="P188" s="47">
        <v>441</v>
      </c>
      <c r="Q188" s="47">
        <v>136</v>
      </c>
      <c r="R188" s="47">
        <v>375</v>
      </c>
      <c r="S188" s="8">
        <f t="shared" si="36"/>
        <v>0.37789203084832906</v>
      </c>
      <c r="T188" s="8">
        <f t="shared" si="37"/>
        <v>0.11653813196229648</v>
      </c>
      <c r="U188" s="8">
        <f t="shared" si="38"/>
        <v>0.32133676092544988</v>
      </c>
      <c r="V188" s="8">
        <f t="shared" si="39"/>
        <v>0.49443016281062552</v>
      </c>
      <c r="W188" s="8">
        <f t="shared" si="40"/>
        <v>0.91442155309033279</v>
      </c>
      <c r="X188" s="48">
        <f t="shared" si="41"/>
        <v>1</v>
      </c>
    </row>
    <row r="189" spans="1:24" x14ac:dyDescent="0.2">
      <c r="A189" s="45" t="s">
        <v>33</v>
      </c>
      <c r="B189" s="49">
        <v>115527</v>
      </c>
      <c r="C189" s="23">
        <v>152</v>
      </c>
      <c r="D189" s="7">
        <f t="shared" si="28"/>
        <v>8.0465854949708843E-2</v>
      </c>
      <c r="E189" s="47">
        <v>58</v>
      </c>
      <c r="F189" s="47">
        <v>65</v>
      </c>
      <c r="G189" s="47">
        <v>65</v>
      </c>
      <c r="H189" s="8">
        <f t="shared" si="29"/>
        <v>0.38157894736842107</v>
      </c>
      <c r="I189" s="8">
        <f t="shared" si="30"/>
        <v>0.42763157894736842</v>
      </c>
      <c r="J189" s="8">
        <f t="shared" si="31"/>
        <v>0.42763157894736842</v>
      </c>
      <c r="K189" s="8">
        <f t="shared" si="32"/>
        <v>0.80921052631578949</v>
      </c>
      <c r="L189" s="8">
        <f t="shared" si="33"/>
        <v>0.13727678571428573</v>
      </c>
      <c r="M189" s="48">
        <f t="shared" si="34"/>
        <v>9.9846390168970817E-2</v>
      </c>
      <c r="N189" s="23">
        <v>1737</v>
      </c>
      <c r="O189" s="7">
        <f t="shared" si="35"/>
        <v>0.91953414505029119</v>
      </c>
      <c r="P189" s="47">
        <v>635</v>
      </c>
      <c r="Q189" s="47">
        <v>138</v>
      </c>
      <c r="R189" s="47">
        <v>586</v>
      </c>
      <c r="S189" s="8">
        <f t="shared" si="36"/>
        <v>0.36557282671272306</v>
      </c>
      <c r="T189" s="8">
        <f t="shared" si="37"/>
        <v>7.9447322970639028E-2</v>
      </c>
      <c r="U189" s="8">
        <f t="shared" si="38"/>
        <v>0.33736327000575705</v>
      </c>
      <c r="V189" s="8">
        <f t="shared" si="39"/>
        <v>0.44502014968336212</v>
      </c>
      <c r="W189" s="8">
        <f t="shared" si="40"/>
        <v>0.8627232142857143</v>
      </c>
      <c r="X189" s="48">
        <f t="shared" si="41"/>
        <v>0.90015360983102921</v>
      </c>
    </row>
    <row r="190" spans="1:24" x14ac:dyDescent="0.2">
      <c r="A190" s="45" t="s">
        <v>45</v>
      </c>
      <c r="B190" s="49">
        <v>107707</v>
      </c>
      <c r="C190" s="23">
        <v>88</v>
      </c>
      <c r="D190" s="7">
        <f t="shared" si="28"/>
        <v>7.9065588499550768E-2</v>
      </c>
      <c r="E190" s="47">
        <v>59</v>
      </c>
      <c r="F190" s="47">
        <v>14</v>
      </c>
      <c r="G190" s="47">
        <v>59</v>
      </c>
      <c r="H190" s="8">
        <f t="shared" si="29"/>
        <v>0.67045454545454541</v>
      </c>
      <c r="I190" s="8">
        <f t="shared" si="30"/>
        <v>0.15909090909090909</v>
      </c>
      <c r="J190" s="8">
        <f t="shared" si="31"/>
        <v>0.67045454545454541</v>
      </c>
      <c r="K190" s="8">
        <f t="shared" si="32"/>
        <v>0.82954545454545459</v>
      </c>
      <c r="L190" s="8">
        <f t="shared" si="33"/>
        <v>0.11010558069381599</v>
      </c>
      <c r="M190" s="48">
        <f t="shared" si="34"/>
        <v>0.15733333333333333</v>
      </c>
      <c r="N190" s="23">
        <v>1025</v>
      </c>
      <c r="O190" s="7">
        <f t="shared" si="35"/>
        <v>0.92093441150044919</v>
      </c>
      <c r="P190" s="47">
        <v>481</v>
      </c>
      <c r="Q190" s="47">
        <v>109</v>
      </c>
      <c r="R190" s="47">
        <v>316</v>
      </c>
      <c r="S190" s="8">
        <f t="shared" si="36"/>
        <v>0.4692682926829268</v>
      </c>
      <c r="T190" s="8">
        <f t="shared" si="37"/>
        <v>0.10634146341463414</v>
      </c>
      <c r="U190" s="8">
        <f t="shared" si="38"/>
        <v>0.30829268292682926</v>
      </c>
      <c r="V190" s="8">
        <f t="shared" si="39"/>
        <v>0.57560975609756093</v>
      </c>
      <c r="W190" s="8">
        <f t="shared" si="40"/>
        <v>0.88989441930618396</v>
      </c>
      <c r="X190" s="48">
        <f t="shared" si="41"/>
        <v>0.84266666666666667</v>
      </c>
    </row>
    <row r="191" spans="1:24" x14ac:dyDescent="0.2">
      <c r="A191" s="45" t="s">
        <v>8</v>
      </c>
      <c r="B191" s="49">
        <v>170810</v>
      </c>
      <c r="C191" s="23">
        <v>128</v>
      </c>
      <c r="D191" s="7">
        <f t="shared" si="28"/>
        <v>7.7622801697998789E-2</v>
      </c>
      <c r="E191" s="47">
        <v>42</v>
      </c>
      <c r="F191" s="47">
        <v>40</v>
      </c>
      <c r="G191" s="47">
        <v>40</v>
      </c>
      <c r="H191" s="8">
        <f t="shared" si="29"/>
        <v>0.328125</v>
      </c>
      <c r="I191" s="8">
        <f t="shared" si="30"/>
        <v>0.3125</v>
      </c>
      <c r="J191" s="8">
        <f t="shared" si="31"/>
        <v>0.3125</v>
      </c>
      <c r="K191" s="8">
        <f t="shared" si="32"/>
        <v>0.640625</v>
      </c>
      <c r="L191" s="8">
        <f t="shared" si="33"/>
        <v>9.2550790067720087E-2</v>
      </c>
      <c r="M191" s="48">
        <f t="shared" si="34"/>
        <v>0.11019283746556474</v>
      </c>
      <c r="N191" s="23">
        <v>1521</v>
      </c>
      <c r="O191" s="7">
        <f t="shared" si="35"/>
        <v>0.92237719830200127</v>
      </c>
      <c r="P191" s="47">
        <v>660</v>
      </c>
      <c r="Q191" s="47">
        <v>144</v>
      </c>
      <c r="R191" s="47">
        <v>323</v>
      </c>
      <c r="S191" s="8">
        <f t="shared" si="36"/>
        <v>0.43392504930966469</v>
      </c>
      <c r="T191" s="8">
        <f t="shared" si="37"/>
        <v>9.4674556213017749E-2</v>
      </c>
      <c r="U191" s="8">
        <f t="shared" si="38"/>
        <v>0.2123602892833662</v>
      </c>
      <c r="V191" s="8">
        <f t="shared" si="39"/>
        <v>0.52859960552268248</v>
      </c>
      <c r="W191" s="8">
        <f t="shared" si="40"/>
        <v>0.90744920993227995</v>
      </c>
      <c r="X191" s="48">
        <f t="shared" si="41"/>
        <v>0.88980716253443526</v>
      </c>
    </row>
    <row r="192" spans="1:24" x14ac:dyDescent="0.2">
      <c r="A192" s="45" t="s">
        <v>316</v>
      </c>
      <c r="B192" s="49">
        <v>940237</v>
      </c>
      <c r="C192" s="23">
        <v>822</v>
      </c>
      <c r="D192" s="7">
        <f t="shared" si="28"/>
        <v>7.7466779756856091E-2</v>
      </c>
      <c r="E192" s="47">
        <v>206</v>
      </c>
      <c r="F192" s="47">
        <v>191</v>
      </c>
      <c r="G192" s="47">
        <v>341</v>
      </c>
      <c r="H192" s="8">
        <f t="shared" si="29"/>
        <v>0.25060827250608275</v>
      </c>
      <c r="I192" s="8">
        <f t="shared" si="30"/>
        <v>0.23236009732360097</v>
      </c>
      <c r="J192" s="8">
        <f t="shared" si="31"/>
        <v>0.41484184914841848</v>
      </c>
      <c r="K192" s="8">
        <f t="shared" si="32"/>
        <v>0.48296836982968372</v>
      </c>
      <c r="L192" s="8">
        <f t="shared" si="33"/>
        <v>7.1557317952415281E-2</v>
      </c>
      <c r="M192" s="48">
        <f t="shared" si="34"/>
        <v>8.712314767501278E-2</v>
      </c>
      <c r="N192" s="23">
        <v>9789</v>
      </c>
      <c r="O192" s="7">
        <f t="shared" si="35"/>
        <v>0.92253322024314388</v>
      </c>
      <c r="P192" s="47">
        <v>3842</v>
      </c>
      <c r="Q192" s="47">
        <v>1309</v>
      </c>
      <c r="R192" s="47">
        <v>3573</v>
      </c>
      <c r="S192" s="8">
        <f t="shared" si="36"/>
        <v>0.3924813566247829</v>
      </c>
      <c r="T192" s="8">
        <f t="shared" si="37"/>
        <v>0.13372152415977118</v>
      </c>
      <c r="U192" s="8">
        <f t="shared" si="38"/>
        <v>0.36500153233220961</v>
      </c>
      <c r="V192" s="8">
        <f t="shared" si="39"/>
        <v>0.52620288078455413</v>
      </c>
      <c r="W192" s="8">
        <f t="shared" si="40"/>
        <v>0.92844268204758473</v>
      </c>
      <c r="X192" s="48">
        <f t="shared" si="41"/>
        <v>0.91287685232498728</v>
      </c>
    </row>
    <row r="193" spans="1:24" x14ac:dyDescent="0.2">
      <c r="A193" s="45" t="s">
        <v>128</v>
      </c>
      <c r="B193" s="49">
        <v>411851</v>
      </c>
      <c r="C193" s="23">
        <v>427</v>
      </c>
      <c r="D193" s="7">
        <f t="shared" si="28"/>
        <v>7.6964671953857242E-2</v>
      </c>
      <c r="E193" s="47">
        <v>47</v>
      </c>
      <c r="F193" s="47">
        <v>255</v>
      </c>
      <c r="G193" s="47">
        <v>220</v>
      </c>
      <c r="H193" s="8">
        <f t="shared" si="29"/>
        <v>0.11007025761124122</v>
      </c>
      <c r="I193" s="8">
        <f t="shared" si="30"/>
        <v>0.59718969555035128</v>
      </c>
      <c r="J193" s="8">
        <f t="shared" si="31"/>
        <v>0.51522248243559721</v>
      </c>
      <c r="K193" s="8">
        <f t="shared" si="32"/>
        <v>0.70725995316159251</v>
      </c>
      <c r="L193" s="8">
        <f t="shared" si="33"/>
        <v>0.12366912366912367</v>
      </c>
      <c r="M193" s="48">
        <f t="shared" si="34"/>
        <v>0.13767209011264081</v>
      </c>
      <c r="N193" s="23">
        <v>5121</v>
      </c>
      <c r="O193" s="7">
        <f t="shared" si="35"/>
        <v>0.92303532804614274</v>
      </c>
      <c r="P193" s="47">
        <v>888</v>
      </c>
      <c r="Q193" s="47">
        <v>1252</v>
      </c>
      <c r="R193" s="47">
        <v>1378</v>
      </c>
      <c r="S193" s="8">
        <f t="shared" si="36"/>
        <v>0.17340363210310486</v>
      </c>
      <c r="T193" s="8">
        <f t="shared" si="37"/>
        <v>0.24448349931653973</v>
      </c>
      <c r="U193" s="8">
        <f t="shared" si="38"/>
        <v>0.26908806873657487</v>
      </c>
      <c r="V193" s="8">
        <f t="shared" si="39"/>
        <v>0.41788713141964462</v>
      </c>
      <c r="W193" s="8">
        <f t="shared" si="40"/>
        <v>0.87633087633087636</v>
      </c>
      <c r="X193" s="48">
        <f t="shared" si="41"/>
        <v>0.86232790988735919</v>
      </c>
    </row>
    <row r="194" spans="1:24" x14ac:dyDescent="0.2">
      <c r="A194" s="45" t="s">
        <v>223</v>
      </c>
      <c r="B194" s="49">
        <v>560846</v>
      </c>
      <c r="C194" s="23">
        <v>514</v>
      </c>
      <c r="D194" s="7">
        <f t="shared" si="28"/>
        <v>7.6946107784431131E-2</v>
      </c>
      <c r="E194" s="47">
        <v>141</v>
      </c>
      <c r="F194" s="47">
        <v>147</v>
      </c>
      <c r="G194" s="47">
        <v>116</v>
      </c>
      <c r="H194" s="8">
        <f t="shared" si="29"/>
        <v>0.27431906614785995</v>
      </c>
      <c r="I194" s="8">
        <f t="shared" si="30"/>
        <v>0.28599221789883267</v>
      </c>
      <c r="J194" s="8">
        <f t="shared" si="31"/>
        <v>0.22568093385214008</v>
      </c>
      <c r="K194" s="8">
        <f t="shared" si="32"/>
        <v>0.56031128404669261</v>
      </c>
      <c r="L194" s="8">
        <f t="shared" si="33"/>
        <v>0.10576569959603378</v>
      </c>
      <c r="M194" s="48">
        <f t="shared" si="34"/>
        <v>6.799531066822978E-2</v>
      </c>
      <c r="N194" s="23">
        <v>6166</v>
      </c>
      <c r="O194" s="7">
        <f t="shared" si="35"/>
        <v>0.92305389221556888</v>
      </c>
      <c r="P194" s="47">
        <v>1894</v>
      </c>
      <c r="Q194" s="47">
        <v>541</v>
      </c>
      <c r="R194" s="47">
        <v>1590</v>
      </c>
      <c r="S194" s="8">
        <f t="shared" si="36"/>
        <v>0.30716834252351605</v>
      </c>
      <c r="T194" s="8">
        <f t="shared" si="37"/>
        <v>8.773921505027571E-2</v>
      </c>
      <c r="U194" s="8">
        <f t="shared" si="38"/>
        <v>0.25786571521245538</v>
      </c>
      <c r="V194" s="8">
        <f t="shared" si="39"/>
        <v>0.39490755757379176</v>
      </c>
      <c r="W194" s="8">
        <f t="shared" si="40"/>
        <v>0.89423430040396623</v>
      </c>
      <c r="X194" s="48">
        <f t="shared" si="41"/>
        <v>0.93200468933177028</v>
      </c>
    </row>
    <row r="195" spans="1:24" x14ac:dyDescent="0.2">
      <c r="A195" s="45" t="s">
        <v>121</v>
      </c>
      <c r="B195" s="49">
        <v>404349</v>
      </c>
      <c r="C195" s="23">
        <v>434</v>
      </c>
      <c r="D195" s="7">
        <f t="shared" ref="D195:D258" si="42">C195/($C195+$N195)</f>
        <v>7.6624293785310729E-2</v>
      </c>
      <c r="E195" s="47">
        <v>38</v>
      </c>
      <c r="F195" s="47">
        <v>181</v>
      </c>
      <c r="G195" s="47">
        <v>150</v>
      </c>
      <c r="H195" s="8">
        <f t="shared" ref="H195:H259" si="43">E195/C195</f>
        <v>8.755760368663594E-2</v>
      </c>
      <c r="I195" s="8">
        <f t="shared" ref="I195:I259" si="44">F195/C195</f>
        <v>0.41705069124423966</v>
      </c>
      <c r="J195" s="8">
        <f t="shared" ref="J195:J259" si="45">G195/C195</f>
        <v>0.34562211981566821</v>
      </c>
      <c r="K195" s="8">
        <f t="shared" ref="K195:K259" si="46">(F195+E195)/C195</f>
        <v>0.50460829493087556</v>
      </c>
      <c r="L195" s="8">
        <f t="shared" ref="L195:L263" si="47">(E195+F195)/($E195+$F195+$P195+$Q195)</f>
        <v>9.7898971837282078E-2</v>
      </c>
      <c r="M195" s="48">
        <f t="shared" ref="M195:M263" si="48">G195/($R195+$G195)</f>
        <v>0.10768126346015794</v>
      </c>
      <c r="N195" s="23">
        <v>5230</v>
      </c>
      <c r="O195" s="7">
        <f t="shared" ref="O195:O258" si="49">N195/($C195+$N195)</f>
        <v>0.92337570621468923</v>
      </c>
      <c r="P195" s="47">
        <v>1011</v>
      </c>
      <c r="Q195" s="47">
        <v>1007</v>
      </c>
      <c r="R195" s="47">
        <v>1243</v>
      </c>
      <c r="S195" s="8">
        <f t="shared" ref="S195:S263" si="50">P195/N195</f>
        <v>0.1933078393881453</v>
      </c>
      <c r="T195" s="8">
        <f t="shared" ref="T195:T263" si="51">Q195/N195</f>
        <v>0.19254302103250479</v>
      </c>
      <c r="U195" s="8">
        <f t="shared" ref="U195:U263" si="52">R195/N195</f>
        <v>0.23766730401529637</v>
      </c>
      <c r="V195" s="8">
        <f t="shared" ref="V195:V263" si="53">(Q195+P195)/N195</f>
        <v>0.38585086042065009</v>
      </c>
      <c r="W195" s="8">
        <f t="shared" ref="W195:W263" si="54">(P195+Q195)/($E195+$F195+$P195+$Q195)</f>
        <v>0.90210102816271798</v>
      </c>
      <c r="X195" s="48">
        <f t="shared" ref="X195:X262" si="55">R195/($R195+$G195)</f>
        <v>0.89231873653984206</v>
      </c>
    </row>
    <row r="196" spans="1:24" x14ac:dyDescent="0.2">
      <c r="A196" s="45" t="s">
        <v>206</v>
      </c>
      <c r="B196" s="49">
        <v>703330</v>
      </c>
      <c r="C196" s="23">
        <v>522</v>
      </c>
      <c r="D196" s="7">
        <f t="shared" si="42"/>
        <v>7.5696055684454755E-2</v>
      </c>
      <c r="E196" s="47">
        <v>118</v>
      </c>
      <c r="F196" s="47">
        <v>149</v>
      </c>
      <c r="G196" s="47">
        <v>66</v>
      </c>
      <c r="H196" s="8">
        <f t="shared" si="43"/>
        <v>0.22605363984674329</v>
      </c>
      <c r="I196" s="8">
        <f t="shared" si="44"/>
        <v>0.28544061302681994</v>
      </c>
      <c r="J196" s="8">
        <f t="shared" si="45"/>
        <v>0.12643678160919541</v>
      </c>
      <c r="K196" s="8">
        <f t="shared" si="46"/>
        <v>0.5114942528735632</v>
      </c>
      <c r="L196" s="8">
        <f t="shared" si="47"/>
        <v>7.5852272727272727E-2</v>
      </c>
      <c r="M196" s="48">
        <f t="shared" si="48"/>
        <v>3.2448377581120944E-2</v>
      </c>
      <c r="N196" s="23">
        <v>6374</v>
      </c>
      <c r="O196" s="7">
        <f t="shared" si="49"/>
        <v>0.92430394431554519</v>
      </c>
      <c r="P196" s="47">
        <v>2864</v>
      </c>
      <c r="Q196" s="47">
        <v>389</v>
      </c>
      <c r="R196" s="47">
        <v>1968</v>
      </c>
      <c r="S196" s="8">
        <f t="shared" si="50"/>
        <v>0.44932538437401948</v>
      </c>
      <c r="T196" s="8">
        <f t="shared" si="51"/>
        <v>6.102918104800753E-2</v>
      </c>
      <c r="U196" s="8">
        <f t="shared" si="52"/>
        <v>0.3087543144022592</v>
      </c>
      <c r="V196" s="8">
        <f t="shared" si="53"/>
        <v>0.51035456542202695</v>
      </c>
      <c r="W196" s="8">
        <f t="shared" si="54"/>
        <v>0.92414772727272732</v>
      </c>
      <c r="X196" s="48">
        <f t="shared" si="55"/>
        <v>0.96755162241887904</v>
      </c>
    </row>
    <row r="197" spans="1:24" x14ac:dyDescent="0.2">
      <c r="A197" s="45" t="s">
        <v>44</v>
      </c>
      <c r="B197" s="49">
        <v>159512</v>
      </c>
      <c r="C197" s="23">
        <v>124</v>
      </c>
      <c r="D197" s="7">
        <f t="shared" si="42"/>
        <v>7.3853484216795717E-2</v>
      </c>
      <c r="E197" s="47">
        <v>17</v>
      </c>
      <c r="F197" s="47">
        <v>0</v>
      </c>
      <c r="G197" s="47">
        <v>41</v>
      </c>
      <c r="H197" s="8">
        <f t="shared" si="43"/>
        <v>0.13709677419354838</v>
      </c>
      <c r="I197" s="8">
        <f t="shared" si="44"/>
        <v>0</v>
      </c>
      <c r="J197" s="8">
        <f t="shared" si="45"/>
        <v>0.33064516129032256</v>
      </c>
      <c r="K197" s="8">
        <f t="shared" si="46"/>
        <v>0.13709677419354838</v>
      </c>
      <c r="L197" s="8">
        <f t="shared" si="47"/>
        <v>4.1463414634146344E-2</v>
      </c>
      <c r="M197" s="48">
        <f t="shared" si="48"/>
        <v>0.12812499999999999</v>
      </c>
      <c r="N197" s="23">
        <v>1555</v>
      </c>
      <c r="O197" s="7">
        <f t="shared" si="49"/>
        <v>0.92614651578320428</v>
      </c>
      <c r="P197" s="47">
        <v>295</v>
      </c>
      <c r="Q197" s="47">
        <v>98</v>
      </c>
      <c r="R197" s="47">
        <v>279</v>
      </c>
      <c r="S197" s="8">
        <f t="shared" si="50"/>
        <v>0.18971061093247588</v>
      </c>
      <c r="T197" s="8">
        <f t="shared" si="51"/>
        <v>6.3022508038585209E-2</v>
      </c>
      <c r="U197" s="8">
        <f t="shared" si="52"/>
        <v>0.17942122186495177</v>
      </c>
      <c r="V197" s="8">
        <f t="shared" si="53"/>
        <v>0.2527331189710611</v>
      </c>
      <c r="W197" s="8">
        <f t="shared" si="54"/>
        <v>0.95853658536585362</v>
      </c>
      <c r="X197" s="48">
        <f t="shared" si="55"/>
        <v>0.87187499999999996</v>
      </c>
    </row>
    <row r="198" spans="1:24" x14ac:dyDescent="0.2">
      <c r="A198" s="45" t="s">
        <v>200</v>
      </c>
      <c r="B198" s="49">
        <v>801068</v>
      </c>
      <c r="C198" s="23">
        <v>738</v>
      </c>
      <c r="D198" s="7">
        <f t="shared" si="42"/>
        <v>7.3316113649910586E-2</v>
      </c>
      <c r="E198" s="47">
        <v>168</v>
      </c>
      <c r="F198" s="47">
        <v>269</v>
      </c>
      <c r="G198" s="47">
        <v>382</v>
      </c>
      <c r="H198" s="8">
        <f t="shared" si="43"/>
        <v>0.22764227642276422</v>
      </c>
      <c r="I198" s="8">
        <f t="shared" si="44"/>
        <v>0.36449864498644985</v>
      </c>
      <c r="J198" s="8">
        <f t="shared" si="45"/>
        <v>0.51761517615176156</v>
      </c>
      <c r="K198" s="8">
        <f t="shared" si="46"/>
        <v>0.59214092140921404</v>
      </c>
      <c r="L198" s="8">
        <f t="shared" si="47"/>
        <v>8.6176296588444098E-2</v>
      </c>
      <c r="M198" s="48">
        <f t="shared" si="48"/>
        <v>0.10517621145374449</v>
      </c>
      <c r="N198" s="23">
        <v>9328</v>
      </c>
      <c r="O198" s="7">
        <f t="shared" si="49"/>
        <v>0.92668388635008936</v>
      </c>
      <c r="P198" s="47">
        <v>4075</v>
      </c>
      <c r="Q198" s="47">
        <v>559</v>
      </c>
      <c r="R198" s="47">
        <v>3250</v>
      </c>
      <c r="S198" s="8">
        <f t="shared" si="50"/>
        <v>0.43685677530017153</v>
      </c>
      <c r="T198" s="8">
        <f t="shared" si="51"/>
        <v>5.9927101200686103E-2</v>
      </c>
      <c r="U198" s="8">
        <f t="shared" si="52"/>
        <v>0.34841337907375641</v>
      </c>
      <c r="V198" s="8">
        <f t="shared" si="53"/>
        <v>0.49678387650085765</v>
      </c>
      <c r="W198" s="8">
        <f t="shared" si="54"/>
        <v>0.91382370341155594</v>
      </c>
      <c r="X198" s="48">
        <f t="shared" si="55"/>
        <v>0.89482378854625555</v>
      </c>
    </row>
    <row r="199" spans="1:24" x14ac:dyDescent="0.2">
      <c r="A199" s="45" t="s">
        <v>156</v>
      </c>
      <c r="B199" s="49">
        <v>160867</v>
      </c>
      <c r="C199" s="23">
        <v>194</v>
      </c>
      <c r="D199" s="7">
        <f t="shared" si="42"/>
        <v>7.3014678208505837E-2</v>
      </c>
      <c r="E199" s="47">
        <v>101</v>
      </c>
      <c r="F199" s="47">
        <v>15</v>
      </c>
      <c r="G199" s="47">
        <v>49</v>
      </c>
      <c r="H199" s="8">
        <f t="shared" si="43"/>
        <v>0.52061855670103097</v>
      </c>
      <c r="I199" s="8">
        <f t="shared" si="44"/>
        <v>7.7319587628865982E-2</v>
      </c>
      <c r="J199" s="8">
        <f t="shared" si="45"/>
        <v>0.25257731958762886</v>
      </c>
      <c r="K199" s="8">
        <f t="shared" si="46"/>
        <v>0.59793814432989689</v>
      </c>
      <c r="L199" s="8">
        <f t="shared" si="47"/>
        <v>0.1011333914559721</v>
      </c>
      <c r="M199" s="48">
        <f t="shared" si="48"/>
        <v>6.7867036011080337E-2</v>
      </c>
      <c r="N199" s="23">
        <v>2463</v>
      </c>
      <c r="O199" s="7">
        <f t="shared" si="49"/>
        <v>0.92698532179149418</v>
      </c>
      <c r="P199" s="47">
        <v>945</v>
      </c>
      <c r="Q199" s="47">
        <v>86</v>
      </c>
      <c r="R199" s="47">
        <v>673</v>
      </c>
      <c r="S199" s="8">
        <f t="shared" si="50"/>
        <v>0.38367844092570036</v>
      </c>
      <c r="T199" s="8">
        <f t="shared" si="51"/>
        <v>3.4916768168899714E-2</v>
      </c>
      <c r="U199" s="8">
        <f t="shared" si="52"/>
        <v>0.27324401136825011</v>
      </c>
      <c r="V199" s="8">
        <f t="shared" si="53"/>
        <v>0.41859520909460007</v>
      </c>
      <c r="W199" s="8">
        <f t="shared" si="54"/>
        <v>0.89886660854402789</v>
      </c>
      <c r="X199" s="48">
        <f t="shared" si="55"/>
        <v>0.93213296398891965</v>
      </c>
    </row>
    <row r="200" spans="1:24" x14ac:dyDescent="0.2">
      <c r="A200" s="45" t="s">
        <v>292</v>
      </c>
      <c r="B200" s="49">
        <v>2097529</v>
      </c>
      <c r="C200" s="23">
        <v>1945</v>
      </c>
      <c r="D200" s="7">
        <f t="shared" si="42"/>
        <v>7.0964681844716868E-2</v>
      </c>
      <c r="E200" s="47">
        <v>362</v>
      </c>
      <c r="F200" s="47">
        <v>584</v>
      </c>
      <c r="G200" s="47">
        <v>510</v>
      </c>
      <c r="H200" s="8">
        <f t="shared" si="43"/>
        <v>0.18611825192802056</v>
      </c>
      <c r="I200" s="8">
        <f t="shared" si="44"/>
        <v>0.30025706940874036</v>
      </c>
      <c r="J200" s="8">
        <f t="shared" si="45"/>
        <v>0.26221079691516708</v>
      </c>
      <c r="K200" s="8">
        <f t="shared" si="46"/>
        <v>0.48637532133676092</v>
      </c>
      <c r="L200" s="8">
        <f t="shared" si="47"/>
        <v>9.1773379899107485E-2</v>
      </c>
      <c r="M200" s="48">
        <f t="shared" si="48"/>
        <v>7.7874484654145676E-2</v>
      </c>
      <c r="N200" s="23">
        <v>25463</v>
      </c>
      <c r="O200" s="7">
        <f t="shared" si="49"/>
        <v>0.92903531815528317</v>
      </c>
      <c r="P200" s="47">
        <v>7581</v>
      </c>
      <c r="Q200" s="47">
        <v>1781</v>
      </c>
      <c r="R200" s="47">
        <v>6039</v>
      </c>
      <c r="S200" s="8">
        <f t="shared" si="50"/>
        <v>0.29772611239838198</v>
      </c>
      <c r="T200" s="8">
        <f t="shared" si="51"/>
        <v>6.9944625535090135E-2</v>
      </c>
      <c r="U200" s="8">
        <f t="shared" si="52"/>
        <v>0.23716765502886542</v>
      </c>
      <c r="V200" s="8">
        <f t="shared" si="53"/>
        <v>0.3676707379334721</v>
      </c>
      <c r="W200" s="8">
        <f t="shared" si="54"/>
        <v>0.9082266201008925</v>
      </c>
      <c r="X200" s="48">
        <f t="shared" si="55"/>
        <v>0.9221255153458543</v>
      </c>
    </row>
    <row r="201" spans="1:24" x14ac:dyDescent="0.2">
      <c r="A201" s="45" t="s">
        <v>40</v>
      </c>
      <c r="B201" s="49">
        <v>257511</v>
      </c>
      <c r="C201" s="23">
        <v>222</v>
      </c>
      <c r="D201" s="7">
        <f t="shared" si="42"/>
        <v>7.0543374642516685E-2</v>
      </c>
      <c r="E201" s="47">
        <v>53</v>
      </c>
      <c r="F201" s="47">
        <v>18</v>
      </c>
      <c r="G201" s="47">
        <v>18</v>
      </c>
      <c r="H201" s="8">
        <f t="shared" si="43"/>
        <v>0.23873873873873874</v>
      </c>
      <c r="I201" s="8">
        <f t="shared" si="44"/>
        <v>8.1081081081081086E-2</v>
      </c>
      <c r="J201" s="8">
        <f t="shared" si="45"/>
        <v>8.1081081081081086E-2</v>
      </c>
      <c r="K201" s="8">
        <f t="shared" si="46"/>
        <v>0.31981981981981983</v>
      </c>
      <c r="L201" s="8">
        <f t="shared" si="47"/>
        <v>6.8269230769230763E-2</v>
      </c>
      <c r="M201" s="48">
        <f t="shared" si="48"/>
        <v>3.0560271646859084E-2</v>
      </c>
      <c r="N201" s="23">
        <v>2925</v>
      </c>
      <c r="O201" s="7">
        <f t="shared" si="49"/>
        <v>0.9294566253574833</v>
      </c>
      <c r="P201" s="47">
        <v>711</v>
      </c>
      <c r="Q201" s="47">
        <v>258</v>
      </c>
      <c r="R201" s="47">
        <v>571</v>
      </c>
      <c r="S201" s="8">
        <f t="shared" si="50"/>
        <v>0.24307692307692308</v>
      </c>
      <c r="T201" s="8">
        <f t="shared" si="51"/>
        <v>8.82051282051282E-2</v>
      </c>
      <c r="U201" s="8">
        <f t="shared" si="52"/>
        <v>0.19521367521367522</v>
      </c>
      <c r="V201" s="8">
        <f t="shared" si="53"/>
        <v>0.33128205128205129</v>
      </c>
      <c r="W201" s="8">
        <f t="shared" si="54"/>
        <v>0.93173076923076925</v>
      </c>
      <c r="X201" s="48">
        <f t="shared" si="55"/>
        <v>0.96943972835314096</v>
      </c>
    </row>
    <row r="202" spans="1:24" x14ac:dyDescent="0.2">
      <c r="A202" s="45" t="s">
        <v>207</v>
      </c>
      <c r="B202" s="49">
        <v>699257</v>
      </c>
      <c r="C202" s="23">
        <v>627</v>
      </c>
      <c r="D202" s="7">
        <f t="shared" si="42"/>
        <v>6.9837380262864776E-2</v>
      </c>
      <c r="E202" s="47">
        <v>0</v>
      </c>
      <c r="F202" s="47">
        <v>282</v>
      </c>
      <c r="G202" s="47">
        <v>85</v>
      </c>
      <c r="H202" s="8">
        <f t="shared" si="43"/>
        <v>0</v>
      </c>
      <c r="I202" s="8">
        <f t="shared" si="44"/>
        <v>0.44976076555023925</v>
      </c>
      <c r="J202" s="8">
        <f t="shared" si="45"/>
        <v>0.13556618819776714</v>
      </c>
      <c r="K202" s="8">
        <f t="shared" si="46"/>
        <v>0.44976076555023925</v>
      </c>
      <c r="L202" s="8">
        <f t="shared" si="47"/>
        <v>8.6849399445642128E-2</v>
      </c>
      <c r="M202" s="48">
        <f t="shared" si="48"/>
        <v>4.7353760445682451E-2</v>
      </c>
      <c r="N202" s="23">
        <v>8351</v>
      </c>
      <c r="O202" s="7">
        <f t="shared" si="49"/>
        <v>0.93016261973713521</v>
      </c>
      <c r="P202" s="47">
        <v>1898</v>
      </c>
      <c r="Q202" s="47">
        <v>1067</v>
      </c>
      <c r="R202" s="47">
        <v>1710</v>
      </c>
      <c r="S202" s="8">
        <f t="shared" si="50"/>
        <v>0.22727817027900851</v>
      </c>
      <c r="T202" s="8">
        <f t="shared" si="51"/>
        <v>0.12776912944557539</v>
      </c>
      <c r="U202" s="8">
        <f t="shared" si="52"/>
        <v>0.20476589629984432</v>
      </c>
      <c r="V202" s="8">
        <f t="shared" si="53"/>
        <v>0.35504729972458388</v>
      </c>
      <c r="W202" s="8">
        <f t="shared" si="54"/>
        <v>0.91315060055435782</v>
      </c>
      <c r="X202" s="48">
        <f t="shared" si="55"/>
        <v>0.9526462395543176</v>
      </c>
    </row>
    <row r="203" spans="1:24" x14ac:dyDescent="0.2">
      <c r="A203" s="45" t="s">
        <v>47</v>
      </c>
      <c r="B203" s="49">
        <v>172841</v>
      </c>
      <c r="C203" s="23">
        <v>184</v>
      </c>
      <c r="D203" s="7">
        <f t="shared" si="42"/>
        <v>6.9172932330827067E-2</v>
      </c>
      <c r="E203" s="47">
        <v>0</v>
      </c>
      <c r="F203" s="47">
        <v>35</v>
      </c>
      <c r="G203" s="47">
        <v>29</v>
      </c>
      <c r="H203" s="8">
        <f t="shared" si="43"/>
        <v>0</v>
      </c>
      <c r="I203" s="8">
        <f t="shared" si="44"/>
        <v>0.19021739130434784</v>
      </c>
      <c r="J203" s="8">
        <f t="shared" si="45"/>
        <v>0.15760869565217392</v>
      </c>
      <c r="K203" s="8">
        <f t="shared" si="46"/>
        <v>0.19021739130434784</v>
      </c>
      <c r="L203" s="8">
        <f t="shared" si="47"/>
        <v>5.3353658536585365E-2</v>
      </c>
      <c r="M203" s="48">
        <f t="shared" si="48"/>
        <v>4.2899408284023666E-2</v>
      </c>
      <c r="N203" s="23">
        <v>2476</v>
      </c>
      <c r="O203" s="7">
        <f t="shared" si="49"/>
        <v>0.93082706766917289</v>
      </c>
      <c r="P203" s="47">
        <v>305</v>
      </c>
      <c r="Q203" s="47">
        <v>316</v>
      </c>
      <c r="R203" s="47">
        <v>647</v>
      </c>
      <c r="S203" s="8">
        <f t="shared" si="50"/>
        <v>0.12318255250403877</v>
      </c>
      <c r="T203" s="8">
        <f t="shared" si="51"/>
        <v>0.12762520193861066</v>
      </c>
      <c r="U203" s="8">
        <f t="shared" si="52"/>
        <v>0.26130856219709209</v>
      </c>
      <c r="V203" s="8">
        <f t="shared" si="53"/>
        <v>0.25080775444264941</v>
      </c>
      <c r="W203" s="8">
        <f t="shared" si="54"/>
        <v>0.94664634146341464</v>
      </c>
      <c r="X203" s="48">
        <f t="shared" si="55"/>
        <v>0.95710059171597628</v>
      </c>
    </row>
    <row r="204" spans="1:24" x14ac:dyDescent="0.2">
      <c r="A204" s="45" t="s">
        <v>284</v>
      </c>
      <c r="B204" s="49">
        <v>2836895</v>
      </c>
      <c r="C204" s="23">
        <v>2424</v>
      </c>
      <c r="D204" s="7">
        <f t="shared" si="42"/>
        <v>6.909132368031011E-2</v>
      </c>
      <c r="E204" s="47">
        <v>420</v>
      </c>
      <c r="F204" s="47">
        <v>353</v>
      </c>
      <c r="G204" s="47">
        <v>629</v>
      </c>
      <c r="H204" s="8">
        <f t="shared" si="43"/>
        <v>0.17326732673267325</v>
      </c>
      <c r="I204" s="8">
        <f t="shared" si="44"/>
        <v>0.14562706270627063</v>
      </c>
      <c r="J204" s="8">
        <f t="shared" si="45"/>
        <v>0.25948844884488448</v>
      </c>
      <c r="K204" s="8">
        <f t="shared" si="46"/>
        <v>0.31889438943894388</v>
      </c>
      <c r="L204" s="8">
        <f t="shared" si="47"/>
        <v>5.8636122278692256E-2</v>
      </c>
      <c r="M204" s="48">
        <f t="shared" si="48"/>
        <v>7.0413075114743082E-2</v>
      </c>
      <c r="N204" s="23">
        <v>32660</v>
      </c>
      <c r="O204" s="7">
        <f t="shared" si="49"/>
        <v>0.93090867631968988</v>
      </c>
      <c r="P204" s="47">
        <v>8735</v>
      </c>
      <c r="Q204" s="47">
        <v>3675</v>
      </c>
      <c r="R204" s="47">
        <v>8304</v>
      </c>
      <c r="S204" s="8">
        <f t="shared" si="50"/>
        <v>0.26745254133496632</v>
      </c>
      <c r="T204" s="8">
        <f t="shared" si="51"/>
        <v>0.11252296387017759</v>
      </c>
      <c r="U204" s="8">
        <f t="shared" si="52"/>
        <v>0.25425597060624616</v>
      </c>
      <c r="V204" s="8">
        <f t="shared" si="53"/>
        <v>0.37997550520514389</v>
      </c>
      <c r="W204" s="8">
        <f t="shared" si="54"/>
        <v>0.9413638777213077</v>
      </c>
      <c r="X204" s="48">
        <f t="shared" si="55"/>
        <v>0.92958692488525696</v>
      </c>
    </row>
    <row r="205" spans="1:24" x14ac:dyDescent="0.2">
      <c r="A205" s="45" t="s">
        <v>227</v>
      </c>
      <c r="B205" s="49">
        <v>532659</v>
      </c>
      <c r="C205" s="23">
        <v>533</v>
      </c>
      <c r="D205" s="7">
        <f t="shared" si="42"/>
        <v>6.7984693877551017E-2</v>
      </c>
      <c r="E205" s="47">
        <v>158</v>
      </c>
      <c r="F205" s="47">
        <v>206</v>
      </c>
      <c r="G205" s="47">
        <v>149</v>
      </c>
      <c r="H205" s="8">
        <f t="shared" si="43"/>
        <v>0.29643527204502812</v>
      </c>
      <c r="I205" s="8">
        <f t="shared" si="44"/>
        <v>0.38649155722326456</v>
      </c>
      <c r="J205" s="8">
        <f t="shared" si="45"/>
        <v>0.27954971857410882</v>
      </c>
      <c r="K205" s="8">
        <f t="shared" si="46"/>
        <v>0.68292682926829273</v>
      </c>
      <c r="L205" s="8">
        <f t="shared" si="47"/>
        <v>0.10775606867969213</v>
      </c>
      <c r="M205" s="48">
        <f t="shared" si="48"/>
        <v>0.10530035335689046</v>
      </c>
      <c r="N205" s="23">
        <v>7307</v>
      </c>
      <c r="O205" s="7">
        <f t="shared" si="49"/>
        <v>0.93201530612244898</v>
      </c>
      <c r="P205" s="47">
        <v>1376</v>
      </c>
      <c r="Q205" s="47">
        <v>1638</v>
      </c>
      <c r="R205" s="47">
        <v>1266</v>
      </c>
      <c r="S205" s="8">
        <f t="shared" si="50"/>
        <v>0.18831257698097714</v>
      </c>
      <c r="T205" s="8">
        <f t="shared" si="51"/>
        <v>0.22416860544683181</v>
      </c>
      <c r="U205" s="8">
        <f t="shared" si="52"/>
        <v>0.1732585192281374</v>
      </c>
      <c r="V205" s="8">
        <f t="shared" si="53"/>
        <v>0.41248118242780896</v>
      </c>
      <c r="W205" s="8">
        <f t="shared" si="54"/>
        <v>0.89224393132030788</v>
      </c>
      <c r="X205" s="48">
        <f t="shared" si="55"/>
        <v>0.89469964664310953</v>
      </c>
    </row>
    <row r="206" spans="1:24" x14ac:dyDescent="0.2">
      <c r="A206" s="45" t="s">
        <v>150</v>
      </c>
      <c r="B206" s="49">
        <v>175522</v>
      </c>
      <c r="C206" s="23">
        <v>150</v>
      </c>
      <c r="D206" s="7">
        <f t="shared" si="42"/>
        <v>6.7476383265856948E-2</v>
      </c>
      <c r="E206" s="47">
        <v>0</v>
      </c>
      <c r="F206" s="47">
        <v>121</v>
      </c>
      <c r="G206" s="47">
        <v>52</v>
      </c>
      <c r="H206" s="8">
        <f t="shared" si="43"/>
        <v>0</v>
      </c>
      <c r="I206" s="8">
        <f t="shared" si="44"/>
        <v>0.80666666666666664</v>
      </c>
      <c r="J206" s="8">
        <f t="shared" si="45"/>
        <v>0.34666666666666668</v>
      </c>
      <c r="K206" s="8">
        <f t="shared" si="46"/>
        <v>0.80666666666666664</v>
      </c>
      <c r="L206" s="8">
        <f t="shared" si="47"/>
        <v>9.438377535101404E-2</v>
      </c>
      <c r="M206" s="48">
        <f t="shared" si="48"/>
        <v>6.6496163682864456E-2</v>
      </c>
      <c r="N206" s="23">
        <v>2073</v>
      </c>
      <c r="O206" s="7">
        <f t="shared" si="49"/>
        <v>0.93252361673414308</v>
      </c>
      <c r="P206" s="47">
        <v>819</v>
      </c>
      <c r="Q206" s="47">
        <v>342</v>
      </c>
      <c r="R206" s="47">
        <v>730</v>
      </c>
      <c r="S206" s="8">
        <f t="shared" si="50"/>
        <v>0.39507959479015919</v>
      </c>
      <c r="T206" s="8">
        <f t="shared" si="51"/>
        <v>0.16497829232995659</v>
      </c>
      <c r="U206" s="8">
        <f t="shared" si="52"/>
        <v>0.35214664737095996</v>
      </c>
      <c r="V206" s="8">
        <f t="shared" si="53"/>
        <v>0.56005788712011573</v>
      </c>
      <c r="W206" s="8">
        <f t="shared" si="54"/>
        <v>0.90561622464898595</v>
      </c>
      <c r="X206" s="48">
        <f t="shared" si="55"/>
        <v>0.93350383631713552</v>
      </c>
    </row>
    <row r="207" spans="1:24" x14ac:dyDescent="0.2">
      <c r="A207" s="45" t="s">
        <v>226</v>
      </c>
      <c r="B207" s="49">
        <v>537223</v>
      </c>
      <c r="C207" s="23">
        <v>538</v>
      </c>
      <c r="D207" s="7">
        <f t="shared" si="42"/>
        <v>6.7460815047021949E-2</v>
      </c>
      <c r="E207" s="47">
        <v>43</v>
      </c>
      <c r="F207" s="47">
        <v>445</v>
      </c>
      <c r="G207" s="47">
        <v>368</v>
      </c>
      <c r="H207" s="8">
        <f t="shared" si="43"/>
        <v>7.9925650557620811E-2</v>
      </c>
      <c r="I207" s="8">
        <f t="shared" si="44"/>
        <v>0.82713754646840154</v>
      </c>
      <c r="J207" s="8">
        <f t="shared" si="45"/>
        <v>0.68401486988847582</v>
      </c>
      <c r="K207" s="8">
        <f t="shared" si="46"/>
        <v>0.90706319702602234</v>
      </c>
      <c r="L207" s="8">
        <f t="shared" si="47"/>
        <v>0.12385786802030457</v>
      </c>
      <c r="M207" s="48">
        <f t="shared" si="48"/>
        <v>0.14285714285714285</v>
      </c>
      <c r="N207" s="23">
        <v>7437</v>
      </c>
      <c r="O207" s="7">
        <f t="shared" si="49"/>
        <v>0.93253918495297805</v>
      </c>
      <c r="P207" s="47">
        <v>2133</v>
      </c>
      <c r="Q207" s="47">
        <v>1319</v>
      </c>
      <c r="R207" s="47">
        <v>2208</v>
      </c>
      <c r="S207" s="8">
        <f t="shared" si="50"/>
        <v>0.28680919725695847</v>
      </c>
      <c r="T207" s="8">
        <f t="shared" si="51"/>
        <v>0.17735646093855048</v>
      </c>
      <c r="U207" s="8">
        <f t="shared" si="52"/>
        <v>0.29689390883420735</v>
      </c>
      <c r="V207" s="8">
        <f t="shared" si="53"/>
        <v>0.46416565819550892</v>
      </c>
      <c r="W207" s="8">
        <f t="shared" si="54"/>
        <v>0.87614213197969548</v>
      </c>
      <c r="X207" s="48">
        <f t="shared" si="55"/>
        <v>0.8571428571428571</v>
      </c>
    </row>
    <row r="208" spans="1:24" x14ac:dyDescent="0.2">
      <c r="A208" s="45" t="s">
        <v>311</v>
      </c>
      <c r="B208" s="49">
        <v>1128995</v>
      </c>
      <c r="C208" s="23">
        <v>944</v>
      </c>
      <c r="D208" s="7">
        <f t="shared" si="42"/>
        <v>6.6497604959143419E-2</v>
      </c>
      <c r="E208" s="47">
        <v>107</v>
      </c>
      <c r="F208" s="47">
        <v>415</v>
      </c>
      <c r="G208" s="47">
        <v>138</v>
      </c>
      <c r="H208" s="8">
        <f t="shared" si="43"/>
        <v>0.11334745762711865</v>
      </c>
      <c r="I208" s="8">
        <f t="shared" si="44"/>
        <v>0.4396186440677966</v>
      </c>
      <c r="J208" s="8">
        <f t="shared" si="45"/>
        <v>0.1461864406779661</v>
      </c>
      <c r="K208" s="8">
        <f t="shared" si="46"/>
        <v>0.55296610169491522</v>
      </c>
      <c r="L208" s="8">
        <f t="shared" si="47"/>
        <v>8.4602917341977307E-2</v>
      </c>
      <c r="M208" s="48">
        <f t="shared" si="48"/>
        <v>3.6488630354309888E-2</v>
      </c>
      <c r="N208" s="23">
        <v>13252</v>
      </c>
      <c r="O208" s="7">
        <f t="shared" si="49"/>
        <v>0.93350239504085653</v>
      </c>
      <c r="P208" s="47">
        <v>3742</v>
      </c>
      <c r="Q208" s="47">
        <v>1906</v>
      </c>
      <c r="R208" s="47">
        <v>3644</v>
      </c>
      <c r="S208" s="8">
        <f t="shared" si="50"/>
        <v>0.28237247207968608</v>
      </c>
      <c r="T208" s="8">
        <f t="shared" si="51"/>
        <v>0.14382734681557502</v>
      </c>
      <c r="U208" s="8">
        <f t="shared" si="52"/>
        <v>0.27497736190763661</v>
      </c>
      <c r="V208" s="8">
        <f t="shared" si="53"/>
        <v>0.4261998188952611</v>
      </c>
      <c r="W208" s="8">
        <f t="shared" si="54"/>
        <v>0.91539708265802266</v>
      </c>
      <c r="X208" s="48">
        <f t="shared" si="55"/>
        <v>0.96351136964569006</v>
      </c>
    </row>
    <row r="209" spans="1:24" x14ac:dyDescent="0.2">
      <c r="A209" s="45" t="s">
        <v>204</v>
      </c>
      <c r="B209" s="49">
        <v>728177</v>
      </c>
      <c r="C209" s="23">
        <v>645</v>
      </c>
      <c r="D209" s="7">
        <f t="shared" si="42"/>
        <v>6.6147061839811297E-2</v>
      </c>
      <c r="E209" s="47">
        <v>52</v>
      </c>
      <c r="F209" s="47">
        <v>299</v>
      </c>
      <c r="G209" s="47">
        <v>180</v>
      </c>
      <c r="H209" s="8">
        <f t="shared" si="43"/>
        <v>8.0620155038759689E-2</v>
      </c>
      <c r="I209" s="8">
        <f t="shared" si="44"/>
        <v>0.4635658914728682</v>
      </c>
      <c r="J209" s="8">
        <f t="shared" si="45"/>
        <v>0.27906976744186046</v>
      </c>
      <c r="K209" s="8">
        <f t="shared" si="46"/>
        <v>0.54418604651162794</v>
      </c>
      <c r="L209" s="8">
        <f t="shared" si="47"/>
        <v>9.2077649527806921E-2</v>
      </c>
      <c r="M209" s="48">
        <f t="shared" si="48"/>
        <v>8.2342177493138158E-2</v>
      </c>
      <c r="N209" s="23">
        <v>9106</v>
      </c>
      <c r="O209" s="7">
        <f t="shared" si="49"/>
        <v>0.93385293816018866</v>
      </c>
      <c r="P209" s="47">
        <v>2360</v>
      </c>
      <c r="Q209" s="47">
        <v>1101</v>
      </c>
      <c r="R209" s="47">
        <v>2006</v>
      </c>
      <c r="S209" s="8">
        <f t="shared" si="50"/>
        <v>0.25916977816824072</v>
      </c>
      <c r="T209" s="8">
        <f t="shared" si="51"/>
        <v>0.12090929057764112</v>
      </c>
      <c r="U209" s="8">
        <f t="shared" si="52"/>
        <v>0.22029431144300463</v>
      </c>
      <c r="V209" s="8">
        <f t="shared" si="53"/>
        <v>0.38007906874588182</v>
      </c>
      <c r="W209" s="8">
        <f t="shared" si="54"/>
        <v>0.90792235047219305</v>
      </c>
      <c r="X209" s="48">
        <f t="shared" si="55"/>
        <v>0.9176578225068619</v>
      </c>
    </row>
    <row r="210" spans="1:24" x14ac:dyDescent="0.2">
      <c r="A210" s="45" t="s">
        <v>144</v>
      </c>
      <c r="B210" s="49">
        <v>417943</v>
      </c>
      <c r="C210" s="23">
        <v>352</v>
      </c>
      <c r="D210" s="7">
        <f t="shared" si="42"/>
        <v>6.5967016491754127E-2</v>
      </c>
      <c r="E210" s="47">
        <v>26</v>
      </c>
      <c r="F210" s="47">
        <v>156</v>
      </c>
      <c r="G210" s="47">
        <v>135</v>
      </c>
      <c r="H210" s="8">
        <f t="shared" si="43"/>
        <v>7.3863636363636367E-2</v>
      </c>
      <c r="I210" s="8">
        <f t="shared" si="44"/>
        <v>0.44318181818181818</v>
      </c>
      <c r="J210" s="8">
        <f t="shared" si="45"/>
        <v>0.38352272727272729</v>
      </c>
      <c r="K210" s="8">
        <f t="shared" si="46"/>
        <v>0.51704545454545459</v>
      </c>
      <c r="L210" s="8">
        <f t="shared" si="47"/>
        <v>6.1694915254237287E-2</v>
      </c>
      <c r="M210" s="48">
        <f t="shared" si="48"/>
        <v>7.512520868113523E-2</v>
      </c>
      <c r="N210" s="23">
        <v>4984</v>
      </c>
      <c r="O210" s="7">
        <f t="shared" si="49"/>
        <v>0.93403298350824593</v>
      </c>
      <c r="P210" s="47">
        <v>1790</v>
      </c>
      <c r="Q210" s="47">
        <v>978</v>
      </c>
      <c r="R210" s="47">
        <v>1662</v>
      </c>
      <c r="S210" s="8">
        <f t="shared" si="50"/>
        <v>0.35914927768860355</v>
      </c>
      <c r="T210" s="8">
        <f t="shared" si="51"/>
        <v>0.1962279293739968</v>
      </c>
      <c r="U210" s="8">
        <f t="shared" si="52"/>
        <v>0.33346709470304975</v>
      </c>
      <c r="V210" s="8">
        <f t="shared" si="53"/>
        <v>0.5553772070626003</v>
      </c>
      <c r="W210" s="8">
        <f t="shared" si="54"/>
        <v>0.93830508474576269</v>
      </c>
      <c r="X210" s="48">
        <f t="shared" si="55"/>
        <v>0.92487479131886474</v>
      </c>
    </row>
    <row r="211" spans="1:24" x14ac:dyDescent="0.2">
      <c r="A211" s="45" t="s">
        <v>222</v>
      </c>
      <c r="B211" s="49">
        <v>563745</v>
      </c>
      <c r="C211" s="23">
        <v>778</v>
      </c>
      <c r="D211" s="7">
        <f t="shared" si="42"/>
        <v>6.593220338983051E-2</v>
      </c>
      <c r="E211" s="47">
        <v>102</v>
      </c>
      <c r="F211" s="47">
        <v>377</v>
      </c>
      <c r="G211" s="47">
        <v>379</v>
      </c>
      <c r="H211" s="8">
        <f t="shared" si="43"/>
        <v>0.13110539845758354</v>
      </c>
      <c r="I211" s="8">
        <f t="shared" si="44"/>
        <v>0.48457583547557842</v>
      </c>
      <c r="J211" s="8">
        <f t="shared" si="45"/>
        <v>0.48714652956298199</v>
      </c>
      <c r="K211" s="8">
        <f t="shared" si="46"/>
        <v>0.61568123393316199</v>
      </c>
      <c r="L211" s="8">
        <f t="shared" si="47"/>
        <v>0.16220792414493734</v>
      </c>
      <c r="M211" s="48">
        <f t="shared" si="48"/>
        <v>0.18469785575048733</v>
      </c>
      <c r="N211" s="23">
        <v>11022</v>
      </c>
      <c r="O211" s="7">
        <f t="shared" si="49"/>
        <v>0.93406779661016948</v>
      </c>
      <c r="P211" s="47">
        <v>1388</v>
      </c>
      <c r="Q211" s="47">
        <v>1086</v>
      </c>
      <c r="R211" s="47">
        <v>1673</v>
      </c>
      <c r="S211" s="8">
        <f t="shared" si="50"/>
        <v>0.12592995826528761</v>
      </c>
      <c r="T211" s="8">
        <f t="shared" si="51"/>
        <v>9.8530212302667397E-2</v>
      </c>
      <c r="U211" s="8">
        <f t="shared" si="52"/>
        <v>0.15178733442206496</v>
      </c>
      <c r="V211" s="8">
        <f t="shared" si="53"/>
        <v>0.224460170567955</v>
      </c>
      <c r="W211" s="8">
        <f t="shared" si="54"/>
        <v>0.83779207585506266</v>
      </c>
      <c r="X211" s="48">
        <f t="shared" si="55"/>
        <v>0.81530214424951264</v>
      </c>
    </row>
    <row r="212" spans="1:24" x14ac:dyDescent="0.2">
      <c r="A212" s="45" t="s">
        <v>208</v>
      </c>
      <c r="B212" s="49">
        <v>689751</v>
      </c>
      <c r="C212" s="23">
        <v>508</v>
      </c>
      <c r="D212" s="7">
        <f t="shared" si="42"/>
        <v>6.5837221358216694E-2</v>
      </c>
      <c r="E212" s="47">
        <v>25</v>
      </c>
      <c r="F212" s="47">
        <v>173</v>
      </c>
      <c r="G212" s="47">
        <v>191</v>
      </c>
      <c r="H212" s="8">
        <f t="shared" si="43"/>
        <v>4.9212598425196853E-2</v>
      </c>
      <c r="I212" s="8">
        <f t="shared" si="44"/>
        <v>0.34055118110236221</v>
      </c>
      <c r="J212" s="8">
        <f t="shared" si="45"/>
        <v>0.37598425196850394</v>
      </c>
      <c r="K212" s="8">
        <f t="shared" si="46"/>
        <v>0.38976377952755903</v>
      </c>
      <c r="L212" s="8">
        <f t="shared" si="47"/>
        <v>7.6923076923076927E-2</v>
      </c>
      <c r="M212" s="48">
        <f t="shared" si="48"/>
        <v>0.10346695557963163</v>
      </c>
      <c r="N212" s="23">
        <v>7208</v>
      </c>
      <c r="O212" s="7">
        <f t="shared" si="49"/>
        <v>0.93416277864178332</v>
      </c>
      <c r="P212" s="47">
        <v>1268</v>
      </c>
      <c r="Q212" s="47">
        <v>1108</v>
      </c>
      <c r="R212" s="47">
        <v>1655</v>
      </c>
      <c r="S212" s="8">
        <f t="shared" si="50"/>
        <v>0.17591564927857936</v>
      </c>
      <c r="T212" s="8">
        <f t="shared" si="51"/>
        <v>0.1537180910099889</v>
      </c>
      <c r="U212" s="8">
        <f t="shared" si="52"/>
        <v>0.22960599334073251</v>
      </c>
      <c r="V212" s="8">
        <f t="shared" si="53"/>
        <v>0.32963374028856823</v>
      </c>
      <c r="W212" s="8">
        <f t="shared" si="54"/>
        <v>0.92307692307692313</v>
      </c>
      <c r="X212" s="48">
        <f t="shared" si="55"/>
        <v>0.89653304442036841</v>
      </c>
    </row>
    <row r="213" spans="1:24" x14ac:dyDescent="0.2">
      <c r="A213" s="45" t="s">
        <v>75</v>
      </c>
      <c r="B213" s="49">
        <v>107273</v>
      </c>
      <c r="C213" s="23">
        <v>93</v>
      </c>
      <c r="D213" s="7">
        <f t="shared" si="42"/>
        <v>6.3698630136986303E-2</v>
      </c>
      <c r="E213" s="47">
        <v>7</v>
      </c>
      <c r="F213" s="47">
        <v>86</v>
      </c>
      <c r="G213" s="47">
        <v>7</v>
      </c>
      <c r="H213" s="8">
        <f t="shared" si="43"/>
        <v>7.5268817204301078E-2</v>
      </c>
      <c r="I213" s="8">
        <f t="shared" si="44"/>
        <v>0.92473118279569888</v>
      </c>
      <c r="J213" s="8">
        <f t="shared" si="45"/>
        <v>7.5268817204301078E-2</v>
      </c>
      <c r="K213" s="8">
        <f t="shared" si="46"/>
        <v>1</v>
      </c>
      <c r="L213" s="8">
        <f t="shared" si="47"/>
        <v>0.15656565656565657</v>
      </c>
      <c r="M213" s="48">
        <f t="shared" si="48"/>
        <v>2.1604938271604937E-2</v>
      </c>
      <c r="N213" s="23">
        <v>1367</v>
      </c>
      <c r="O213" s="7">
        <f t="shared" si="49"/>
        <v>0.93630136986301371</v>
      </c>
      <c r="P213" s="47">
        <v>483</v>
      </c>
      <c r="Q213" s="47">
        <v>18</v>
      </c>
      <c r="R213" s="47">
        <v>317</v>
      </c>
      <c r="S213" s="8">
        <f t="shared" si="50"/>
        <v>0.35332845647403072</v>
      </c>
      <c r="T213" s="8">
        <f t="shared" si="51"/>
        <v>1.3167520117044623E-2</v>
      </c>
      <c r="U213" s="8">
        <f t="shared" si="52"/>
        <v>0.23189465983906365</v>
      </c>
      <c r="V213" s="8">
        <f t="shared" si="53"/>
        <v>0.36649597659107536</v>
      </c>
      <c r="W213" s="8">
        <f t="shared" si="54"/>
        <v>0.84343434343434343</v>
      </c>
      <c r="X213" s="48">
        <f t="shared" si="55"/>
        <v>0.97839506172839508</v>
      </c>
    </row>
    <row r="214" spans="1:24" x14ac:dyDescent="0.2">
      <c r="A214" s="45" t="s">
        <v>158</v>
      </c>
      <c r="B214" s="49">
        <v>233866</v>
      </c>
      <c r="C214" s="23">
        <v>187</v>
      </c>
      <c r="D214" s="7">
        <f t="shared" si="42"/>
        <v>6.2126245847176083E-2</v>
      </c>
      <c r="E214" s="47">
        <v>0</v>
      </c>
      <c r="F214" s="47">
        <v>116</v>
      </c>
      <c r="G214" s="47">
        <v>49</v>
      </c>
      <c r="H214" s="8">
        <f t="shared" si="43"/>
        <v>0</v>
      </c>
      <c r="I214" s="8">
        <f t="shared" si="44"/>
        <v>0.6203208556149733</v>
      </c>
      <c r="J214" s="8">
        <f t="shared" si="45"/>
        <v>0.26203208556149732</v>
      </c>
      <c r="K214" s="8">
        <f t="shared" si="46"/>
        <v>0.6203208556149733</v>
      </c>
      <c r="L214" s="8">
        <f t="shared" si="47"/>
        <v>6.6666666666666666E-2</v>
      </c>
      <c r="M214" s="48">
        <f t="shared" si="48"/>
        <v>4.4343891402714934E-2</v>
      </c>
      <c r="N214" s="23">
        <v>2823</v>
      </c>
      <c r="O214" s="7">
        <f t="shared" si="49"/>
        <v>0.93787375415282392</v>
      </c>
      <c r="P214" s="47">
        <v>1095</v>
      </c>
      <c r="Q214" s="47">
        <v>529</v>
      </c>
      <c r="R214" s="47">
        <v>1056</v>
      </c>
      <c r="S214" s="8">
        <f t="shared" si="50"/>
        <v>0.38788522848034007</v>
      </c>
      <c r="T214" s="8">
        <f t="shared" si="51"/>
        <v>0.18738930216082181</v>
      </c>
      <c r="U214" s="8">
        <f t="shared" si="52"/>
        <v>0.37407013815090329</v>
      </c>
      <c r="V214" s="8">
        <f t="shared" si="53"/>
        <v>0.57527453064116185</v>
      </c>
      <c r="W214" s="8">
        <f t="shared" si="54"/>
        <v>0.93333333333333335</v>
      </c>
      <c r="X214" s="48">
        <f t="shared" si="55"/>
        <v>0.95565610859728511</v>
      </c>
    </row>
    <row r="215" spans="1:24" x14ac:dyDescent="0.2">
      <c r="A215" s="45" t="s">
        <v>288</v>
      </c>
      <c r="B215" s="49">
        <v>2307106</v>
      </c>
      <c r="C215" s="23">
        <v>1492</v>
      </c>
      <c r="D215" s="7">
        <f t="shared" si="42"/>
        <v>6.0843324361797568E-2</v>
      </c>
      <c r="E215" s="47">
        <v>227</v>
      </c>
      <c r="F215" s="47">
        <v>75</v>
      </c>
      <c r="G215" s="47">
        <v>157</v>
      </c>
      <c r="H215" s="8">
        <f t="shared" si="43"/>
        <v>0.15214477211796246</v>
      </c>
      <c r="I215" s="8">
        <f t="shared" si="44"/>
        <v>5.0268096514745307E-2</v>
      </c>
      <c r="J215" s="8">
        <f t="shared" si="45"/>
        <v>0.10522788203753351</v>
      </c>
      <c r="K215" s="8">
        <f t="shared" si="46"/>
        <v>0.20241286863270777</v>
      </c>
      <c r="L215" s="8">
        <f t="shared" si="47"/>
        <v>3.6641591846639163E-2</v>
      </c>
      <c r="M215" s="48">
        <f t="shared" si="48"/>
        <v>2.8181654999102496E-2</v>
      </c>
      <c r="N215" s="23">
        <v>23030</v>
      </c>
      <c r="O215" s="7">
        <f t="shared" si="49"/>
        <v>0.93915667563820238</v>
      </c>
      <c r="P215" s="47">
        <v>6328</v>
      </c>
      <c r="Q215" s="47">
        <v>1612</v>
      </c>
      <c r="R215" s="47">
        <v>5414</v>
      </c>
      <c r="S215" s="8">
        <f t="shared" si="50"/>
        <v>0.27477203647416415</v>
      </c>
      <c r="T215" s="8">
        <f t="shared" si="51"/>
        <v>6.9995657837603129E-2</v>
      </c>
      <c r="U215" s="8">
        <f t="shared" si="52"/>
        <v>0.23508467216673903</v>
      </c>
      <c r="V215" s="8">
        <f t="shared" si="53"/>
        <v>0.34476769431176724</v>
      </c>
      <c r="W215" s="8">
        <f t="shared" si="54"/>
        <v>0.96335840815336082</v>
      </c>
      <c r="X215" s="48">
        <f t="shared" si="55"/>
        <v>0.97181834500089748</v>
      </c>
    </row>
    <row r="216" spans="1:24" x14ac:dyDescent="0.2">
      <c r="A216" s="45" t="s">
        <v>16</v>
      </c>
      <c r="B216" s="49">
        <v>169379</v>
      </c>
      <c r="C216" s="23">
        <v>118</v>
      </c>
      <c r="D216" s="7">
        <f t="shared" si="42"/>
        <v>5.9928897917724731E-2</v>
      </c>
      <c r="E216" s="47">
        <v>79</v>
      </c>
      <c r="F216" s="47">
        <v>20</v>
      </c>
      <c r="G216" s="47">
        <v>79</v>
      </c>
      <c r="H216" s="8">
        <f t="shared" si="43"/>
        <v>0.66949152542372881</v>
      </c>
      <c r="I216" s="8">
        <f t="shared" si="44"/>
        <v>0.16949152542372881</v>
      </c>
      <c r="J216" s="8">
        <f t="shared" si="45"/>
        <v>0.66949152542372881</v>
      </c>
      <c r="K216" s="8">
        <f t="shared" si="46"/>
        <v>0.83898305084745761</v>
      </c>
      <c r="L216" s="8">
        <f t="shared" si="47"/>
        <v>0.13060686015831136</v>
      </c>
      <c r="M216" s="48">
        <f t="shared" si="48"/>
        <v>0.23511904761904762</v>
      </c>
      <c r="N216" s="23">
        <v>1851</v>
      </c>
      <c r="O216" s="7">
        <f t="shared" si="49"/>
        <v>0.94007110208227529</v>
      </c>
      <c r="P216" s="47">
        <v>593</v>
      </c>
      <c r="Q216" s="47">
        <v>66</v>
      </c>
      <c r="R216" s="47">
        <v>257</v>
      </c>
      <c r="S216" s="8">
        <f t="shared" si="50"/>
        <v>0.32036736898973528</v>
      </c>
      <c r="T216" s="8">
        <f t="shared" si="51"/>
        <v>3.5656401944894653E-2</v>
      </c>
      <c r="U216" s="8">
        <f t="shared" si="52"/>
        <v>0.13884386817936251</v>
      </c>
      <c r="V216" s="8">
        <f t="shared" si="53"/>
        <v>0.35602377093462995</v>
      </c>
      <c r="W216" s="8">
        <f t="shared" si="54"/>
        <v>0.86939313984168864</v>
      </c>
      <c r="X216" s="48">
        <f t="shared" si="55"/>
        <v>0.76488095238095233</v>
      </c>
    </row>
    <row r="217" spans="1:24" x14ac:dyDescent="0.2">
      <c r="A217" s="45" t="s">
        <v>154</v>
      </c>
      <c r="B217" s="49">
        <v>223834</v>
      </c>
      <c r="C217" s="23">
        <v>147</v>
      </c>
      <c r="D217" s="7">
        <f t="shared" si="42"/>
        <v>5.8659217877094973E-2</v>
      </c>
      <c r="E217" s="47">
        <v>39</v>
      </c>
      <c r="F217" s="47">
        <v>44</v>
      </c>
      <c r="G217" s="47">
        <v>61</v>
      </c>
      <c r="H217" s="8">
        <f t="shared" si="43"/>
        <v>0.26530612244897961</v>
      </c>
      <c r="I217" s="8">
        <f t="shared" si="44"/>
        <v>0.29931972789115646</v>
      </c>
      <c r="J217" s="8">
        <f t="shared" si="45"/>
        <v>0.41496598639455784</v>
      </c>
      <c r="K217" s="8">
        <f t="shared" si="46"/>
        <v>0.56462585034013602</v>
      </c>
      <c r="L217" s="8">
        <f t="shared" si="47"/>
        <v>6.2452972159518436E-2</v>
      </c>
      <c r="M217" s="48">
        <f t="shared" si="48"/>
        <v>9.1044776119402981E-2</v>
      </c>
      <c r="N217" s="23">
        <v>2359</v>
      </c>
      <c r="O217" s="7">
        <f t="shared" si="49"/>
        <v>0.94134078212290506</v>
      </c>
      <c r="P217" s="47">
        <v>1062</v>
      </c>
      <c r="Q217" s="47">
        <v>184</v>
      </c>
      <c r="R217" s="47">
        <v>609</v>
      </c>
      <c r="S217" s="8">
        <f t="shared" si="50"/>
        <v>0.45019075879610004</v>
      </c>
      <c r="T217" s="8">
        <f t="shared" si="51"/>
        <v>7.7999152183128445E-2</v>
      </c>
      <c r="U217" s="8">
        <f t="shared" si="52"/>
        <v>0.25816023738872401</v>
      </c>
      <c r="V217" s="8">
        <f t="shared" si="53"/>
        <v>0.52818991097922852</v>
      </c>
      <c r="W217" s="8">
        <f t="shared" si="54"/>
        <v>0.93754702784048161</v>
      </c>
      <c r="X217" s="48">
        <f t="shared" si="55"/>
        <v>0.90895522388059702</v>
      </c>
    </row>
    <row r="218" spans="1:24" x14ac:dyDescent="0.2">
      <c r="A218" s="45" t="s">
        <v>73</v>
      </c>
      <c r="B218" s="49">
        <v>114713</v>
      </c>
      <c r="C218" s="23">
        <v>50</v>
      </c>
      <c r="D218" s="7">
        <f t="shared" si="42"/>
        <v>5.8411214953271028E-2</v>
      </c>
      <c r="E218" s="47">
        <v>50</v>
      </c>
      <c r="F218" s="47">
        <v>0</v>
      </c>
      <c r="G218" s="47">
        <v>0</v>
      </c>
      <c r="H218" s="8">
        <f t="shared" si="43"/>
        <v>1</v>
      </c>
      <c r="I218" s="8">
        <f t="shared" si="44"/>
        <v>0</v>
      </c>
      <c r="J218" s="8">
        <f t="shared" si="45"/>
        <v>0</v>
      </c>
      <c r="K218" s="8">
        <f t="shared" si="46"/>
        <v>1</v>
      </c>
      <c r="L218" s="8">
        <f t="shared" si="47"/>
        <v>0.18867924528301888</v>
      </c>
      <c r="M218" s="48">
        <f t="shared" si="48"/>
        <v>0</v>
      </c>
      <c r="N218" s="23">
        <v>806</v>
      </c>
      <c r="O218" s="7">
        <f t="shared" si="49"/>
        <v>0.94158878504672894</v>
      </c>
      <c r="P218" s="47">
        <v>191</v>
      </c>
      <c r="Q218" s="47">
        <v>24</v>
      </c>
      <c r="R218" s="47">
        <v>162</v>
      </c>
      <c r="S218" s="8">
        <f t="shared" si="50"/>
        <v>0.23697270471464019</v>
      </c>
      <c r="T218" s="8">
        <f t="shared" si="51"/>
        <v>2.9776674937965261E-2</v>
      </c>
      <c r="U218" s="8">
        <f t="shared" si="52"/>
        <v>0.20099255583126552</v>
      </c>
      <c r="V218" s="8">
        <f t="shared" si="53"/>
        <v>0.26674937965260548</v>
      </c>
      <c r="W218" s="8">
        <f t="shared" si="54"/>
        <v>0.81132075471698117</v>
      </c>
      <c r="X218" s="48">
        <f t="shared" si="55"/>
        <v>1</v>
      </c>
    </row>
    <row r="219" spans="1:24" x14ac:dyDescent="0.2">
      <c r="A219" s="45" t="s">
        <v>133</v>
      </c>
      <c r="B219" s="49">
        <v>294675</v>
      </c>
      <c r="C219" s="23">
        <v>259</v>
      </c>
      <c r="D219" s="7">
        <f t="shared" si="42"/>
        <v>5.6823168056164983E-2</v>
      </c>
      <c r="E219" s="47">
        <v>15</v>
      </c>
      <c r="F219" s="47">
        <v>181</v>
      </c>
      <c r="G219" s="47">
        <v>27</v>
      </c>
      <c r="H219" s="8">
        <f t="shared" si="43"/>
        <v>5.7915057915057917E-2</v>
      </c>
      <c r="I219" s="8">
        <f t="shared" si="44"/>
        <v>0.69884169884169889</v>
      </c>
      <c r="J219" s="8">
        <f t="shared" si="45"/>
        <v>0.10424710424710425</v>
      </c>
      <c r="K219" s="8">
        <f t="shared" si="46"/>
        <v>0.7567567567567568</v>
      </c>
      <c r="L219" s="8">
        <f t="shared" si="47"/>
        <v>9.382479655337482E-2</v>
      </c>
      <c r="M219" s="48">
        <f t="shared" si="48"/>
        <v>2.4930747922437674E-2</v>
      </c>
      <c r="N219" s="23">
        <v>4299</v>
      </c>
      <c r="O219" s="7">
        <f t="shared" si="49"/>
        <v>0.94317683194383506</v>
      </c>
      <c r="P219" s="47">
        <v>990</v>
      </c>
      <c r="Q219" s="47">
        <v>903</v>
      </c>
      <c r="R219" s="47">
        <v>1056</v>
      </c>
      <c r="S219" s="8">
        <f t="shared" si="50"/>
        <v>0.23028611304954641</v>
      </c>
      <c r="T219" s="8">
        <f t="shared" si="51"/>
        <v>0.21004884856943476</v>
      </c>
      <c r="U219" s="8">
        <f t="shared" si="52"/>
        <v>0.24563852058618282</v>
      </c>
      <c r="V219" s="8">
        <f t="shared" si="53"/>
        <v>0.44033496161898117</v>
      </c>
      <c r="W219" s="8">
        <f t="shared" si="54"/>
        <v>0.90617520344662517</v>
      </c>
      <c r="X219" s="48">
        <f t="shared" si="55"/>
        <v>0.97506925207756234</v>
      </c>
    </row>
    <row r="220" spans="1:24" x14ac:dyDescent="0.2">
      <c r="A220" s="45" t="s">
        <v>37</v>
      </c>
      <c r="B220" s="49">
        <v>138200</v>
      </c>
      <c r="C220" s="23">
        <v>102</v>
      </c>
      <c r="D220" s="7">
        <f t="shared" si="42"/>
        <v>5.4487179487179488E-2</v>
      </c>
      <c r="E220" s="47">
        <v>82</v>
      </c>
      <c r="F220" s="47">
        <v>0</v>
      </c>
      <c r="G220" s="47">
        <v>82</v>
      </c>
      <c r="H220" s="8">
        <f t="shared" si="43"/>
        <v>0.80392156862745101</v>
      </c>
      <c r="I220" s="8">
        <f t="shared" si="44"/>
        <v>0</v>
      </c>
      <c r="J220" s="8">
        <f t="shared" si="45"/>
        <v>0.80392156862745101</v>
      </c>
      <c r="K220" s="8">
        <f t="shared" si="46"/>
        <v>0.80392156862745101</v>
      </c>
      <c r="L220" s="8">
        <f t="shared" si="47"/>
        <v>7.8169685414680654E-2</v>
      </c>
      <c r="M220" s="48">
        <f t="shared" si="48"/>
        <v>0.13162118780096307</v>
      </c>
      <c r="N220" s="23">
        <v>1770</v>
      </c>
      <c r="O220" s="7">
        <f t="shared" si="49"/>
        <v>0.94551282051282048</v>
      </c>
      <c r="P220" s="47">
        <v>682</v>
      </c>
      <c r="Q220" s="47">
        <v>285</v>
      </c>
      <c r="R220" s="47">
        <v>541</v>
      </c>
      <c r="S220" s="8">
        <f t="shared" si="50"/>
        <v>0.38531073446327685</v>
      </c>
      <c r="T220" s="8">
        <f t="shared" si="51"/>
        <v>0.16101694915254236</v>
      </c>
      <c r="U220" s="8">
        <f t="shared" si="52"/>
        <v>0.30564971751412429</v>
      </c>
      <c r="V220" s="8">
        <f t="shared" si="53"/>
        <v>0.54632768361581918</v>
      </c>
      <c r="W220" s="8">
        <f t="shared" si="54"/>
        <v>0.92183031458531939</v>
      </c>
      <c r="X220" s="48">
        <f t="shared" si="55"/>
        <v>0.8683788121990369</v>
      </c>
    </row>
    <row r="221" spans="1:24" x14ac:dyDescent="0.2">
      <c r="A221" s="45" t="s">
        <v>3</v>
      </c>
      <c r="B221" s="49">
        <v>339463</v>
      </c>
      <c r="C221" s="23">
        <v>239</v>
      </c>
      <c r="D221" s="7">
        <f t="shared" si="42"/>
        <v>5.4367606915377613E-2</v>
      </c>
      <c r="E221" s="47">
        <v>0</v>
      </c>
      <c r="F221" s="47">
        <v>37</v>
      </c>
      <c r="G221" s="47">
        <v>117</v>
      </c>
      <c r="H221" s="8">
        <f t="shared" si="43"/>
        <v>0</v>
      </c>
      <c r="I221" s="8">
        <f t="shared" si="44"/>
        <v>0.15481171548117154</v>
      </c>
      <c r="J221" s="8">
        <f t="shared" si="45"/>
        <v>0.4895397489539749</v>
      </c>
      <c r="K221" s="8">
        <f t="shared" si="46"/>
        <v>0.15481171548117154</v>
      </c>
      <c r="L221" s="8">
        <f t="shared" si="47"/>
        <v>1.7703349282296652E-2</v>
      </c>
      <c r="M221" s="48">
        <f t="shared" si="48"/>
        <v>8.4476534296028874E-2</v>
      </c>
      <c r="N221" s="23">
        <v>4157</v>
      </c>
      <c r="O221" s="7">
        <f t="shared" si="49"/>
        <v>0.94563239308462244</v>
      </c>
      <c r="P221" s="47">
        <v>999</v>
      </c>
      <c r="Q221" s="47">
        <v>1054</v>
      </c>
      <c r="R221" s="47">
        <v>1268</v>
      </c>
      <c r="S221" s="8">
        <f t="shared" si="50"/>
        <v>0.24031753668510947</v>
      </c>
      <c r="T221" s="8">
        <f t="shared" si="51"/>
        <v>0.25354823189800335</v>
      </c>
      <c r="U221" s="8">
        <f t="shared" si="52"/>
        <v>0.30502766418089966</v>
      </c>
      <c r="V221" s="8">
        <f t="shared" si="53"/>
        <v>0.49386576858311282</v>
      </c>
      <c r="W221" s="8">
        <f t="shared" si="54"/>
        <v>0.98229665071770333</v>
      </c>
      <c r="X221" s="48">
        <f t="shared" si="55"/>
        <v>0.91552346570397114</v>
      </c>
    </row>
    <row r="222" spans="1:24" x14ac:dyDescent="0.2">
      <c r="A222" s="45" t="s">
        <v>4</v>
      </c>
      <c r="B222" s="49">
        <v>385556</v>
      </c>
      <c r="C222" s="23">
        <v>254</v>
      </c>
      <c r="D222" s="7">
        <f t="shared" si="42"/>
        <v>5.4054054054054057E-2</v>
      </c>
      <c r="E222" s="47">
        <v>101</v>
      </c>
      <c r="F222" s="47">
        <v>49</v>
      </c>
      <c r="G222" s="47">
        <v>45</v>
      </c>
      <c r="H222" s="8">
        <f t="shared" si="43"/>
        <v>0.39763779527559057</v>
      </c>
      <c r="I222" s="8">
        <f t="shared" si="44"/>
        <v>0.19291338582677164</v>
      </c>
      <c r="J222" s="8">
        <f t="shared" si="45"/>
        <v>0.17716535433070865</v>
      </c>
      <c r="K222" s="8">
        <f t="shared" si="46"/>
        <v>0.59055118110236215</v>
      </c>
      <c r="L222" s="8">
        <f t="shared" si="47"/>
        <v>5.8892815076560662E-2</v>
      </c>
      <c r="M222" s="48">
        <f t="shared" si="48"/>
        <v>3.0779753761969904E-2</v>
      </c>
      <c r="N222" s="23">
        <v>4445</v>
      </c>
      <c r="O222" s="7">
        <f t="shared" si="49"/>
        <v>0.94594594594594594</v>
      </c>
      <c r="P222" s="47">
        <v>1995</v>
      </c>
      <c r="Q222" s="47">
        <v>402</v>
      </c>
      <c r="R222" s="47">
        <v>1417</v>
      </c>
      <c r="S222" s="8">
        <f t="shared" si="50"/>
        <v>0.44881889763779526</v>
      </c>
      <c r="T222" s="8">
        <f t="shared" si="51"/>
        <v>9.0438695163104613E-2</v>
      </c>
      <c r="U222" s="8">
        <f t="shared" si="52"/>
        <v>0.31878515185601802</v>
      </c>
      <c r="V222" s="8">
        <f t="shared" si="53"/>
        <v>0.53925759280089991</v>
      </c>
      <c r="W222" s="8">
        <f t="shared" si="54"/>
        <v>0.94110718492343937</v>
      </c>
      <c r="X222" s="48">
        <f t="shared" si="55"/>
        <v>0.96922024623803005</v>
      </c>
    </row>
    <row r="223" spans="1:24" x14ac:dyDescent="0.2">
      <c r="A223" s="45" t="s">
        <v>51</v>
      </c>
      <c r="B223" s="49">
        <v>473027</v>
      </c>
      <c r="C223" s="23">
        <v>259</v>
      </c>
      <c r="D223" s="7">
        <f t="shared" si="42"/>
        <v>5.2760236300672232E-2</v>
      </c>
      <c r="E223" s="47">
        <v>45</v>
      </c>
      <c r="F223" s="47">
        <v>63</v>
      </c>
      <c r="G223" s="47">
        <v>86</v>
      </c>
      <c r="H223" s="8">
        <f t="shared" si="43"/>
        <v>0.17374517374517376</v>
      </c>
      <c r="I223" s="8">
        <f t="shared" si="44"/>
        <v>0.24324324324324326</v>
      </c>
      <c r="J223" s="8">
        <f t="shared" si="45"/>
        <v>0.33204633204633205</v>
      </c>
      <c r="K223" s="8">
        <f t="shared" si="46"/>
        <v>0.41698841698841699</v>
      </c>
      <c r="L223" s="8">
        <f t="shared" si="47"/>
        <v>4.4776119402985072E-2</v>
      </c>
      <c r="M223" s="48">
        <f t="shared" si="48"/>
        <v>6.7135050741608124E-2</v>
      </c>
      <c r="N223" s="23">
        <v>4650</v>
      </c>
      <c r="O223" s="7">
        <f t="shared" si="49"/>
        <v>0.94723976369932772</v>
      </c>
      <c r="P223" s="47">
        <v>1861</v>
      </c>
      <c r="Q223" s="47">
        <v>443</v>
      </c>
      <c r="R223" s="47">
        <v>1195</v>
      </c>
      <c r="S223" s="8">
        <f t="shared" si="50"/>
        <v>0.40021505376344085</v>
      </c>
      <c r="T223" s="8">
        <f t="shared" si="51"/>
        <v>9.5268817204301082E-2</v>
      </c>
      <c r="U223" s="8">
        <f t="shared" si="52"/>
        <v>0.25698924731182798</v>
      </c>
      <c r="V223" s="8">
        <f t="shared" si="53"/>
        <v>0.49548387096774194</v>
      </c>
      <c r="W223" s="8">
        <f t="shared" si="54"/>
        <v>0.95522388059701491</v>
      </c>
      <c r="X223" s="48">
        <f t="shared" si="55"/>
        <v>0.93286494925839192</v>
      </c>
    </row>
    <row r="224" spans="1:24" x14ac:dyDescent="0.2">
      <c r="A224" s="45" t="s">
        <v>50</v>
      </c>
      <c r="B224" s="49">
        <v>524052</v>
      </c>
      <c r="C224" s="23">
        <v>239</v>
      </c>
      <c r="D224" s="7">
        <f t="shared" si="42"/>
        <v>5.2492861849330115E-2</v>
      </c>
      <c r="E224" s="47">
        <v>198</v>
      </c>
      <c r="F224" s="47">
        <v>0</v>
      </c>
      <c r="G224" s="47">
        <v>71</v>
      </c>
      <c r="H224" s="8">
        <f t="shared" si="43"/>
        <v>0.82845188284518834</v>
      </c>
      <c r="I224" s="8">
        <f t="shared" si="44"/>
        <v>0</v>
      </c>
      <c r="J224" s="8">
        <f t="shared" si="45"/>
        <v>0.29707112970711297</v>
      </c>
      <c r="K224" s="8">
        <f t="shared" si="46"/>
        <v>0.82845188284518834</v>
      </c>
      <c r="L224" s="8">
        <f t="shared" si="47"/>
        <v>0.11927710843373494</v>
      </c>
      <c r="M224" s="48">
        <f t="shared" si="48"/>
        <v>9.4540612516644473E-2</v>
      </c>
      <c r="N224" s="23">
        <v>4314</v>
      </c>
      <c r="O224" s="7">
        <f t="shared" si="49"/>
        <v>0.94750713815066989</v>
      </c>
      <c r="P224" s="47">
        <v>1101</v>
      </c>
      <c r="Q224" s="47">
        <v>361</v>
      </c>
      <c r="R224" s="47">
        <v>680</v>
      </c>
      <c r="S224" s="8">
        <f t="shared" si="50"/>
        <v>0.25521557719054244</v>
      </c>
      <c r="T224" s="8">
        <f t="shared" si="51"/>
        <v>8.3681038479369488E-2</v>
      </c>
      <c r="U224" s="8">
        <f t="shared" si="52"/>
        <v>0.15762633286972647</v>
      </c>
      <c r="V224" s="8">
        <f t="shared" si="53"/>
        <v>0.33889661566991192</v>
      </c>
      <c r="W224" s="8">
        <f t="shared" si="54"/>
        <v>0.88072289156626504</v>
      </c>
      <c r="X224" s="48">
        <f t="shared" si="55"/>
        <v>0.90545938748335553</v>
      </c>
    </row>
    <row r="225" spans="1:24" x14ac:dyDescent="0.2">
      <c r="A225" s="45" t="s">
        <v>29</v>
      </c>
      <c r="B225" s="49">
        <v>136876</v>
      </c>
      <c r="C225" s="23">
        <v>86</v>
      </c>
      <c r="D225" s="7">
        <f t="shared" si="42"/>
        <v>5.1435406698564591E-2</v>
      </c>
      <c r="E225" s="47">
        <v>0</v>
      </c>
      <c r="F225" s="47">
        <v>0</v>
      </c>
      <c r="G225" s="47">
        <v>0</v>
      </c>
      <c r="H225" s="8">
        <f t="shared" si="43"/>
        <v>0</v>
      </c>
      <c r="I225" s="8">
        <f t="shared" si="44"/>
        <v>0</v>
      </c>
      <c r="J225" s="8">
        <f t="shared" si="45"/>
        <v>0</v>
      </c>
      <c r="K225" s="8">
        <f t="shared" si="46"/>
        <v>0</v>
      </c>
      <c r="L225" s="8">
        <f t="shared" si="47"/>
        <v>0</v>
      </c>
      <c r="M225" s="48">
        <f t="shared" si="48"/>
        <v>0</v>
      </c>
      <c r="N225" s="23">
        <v>1586</v>
      </c>
      <c r="O225" s="7">
        <f t="shared" si="49"/>
        <v>0.94856459330143539</v>
      </c>
      <c r="P225" s="47">
        <v>318</v>
      </c>
      <c r="Q225" s="47">
        <v>412</v>
      </c>
      <c r="R225" s="47">
        <v>396</v>
      </c>
      <c r="S225" s="8">
        <f t="shared" si="50"/>
        <v>0.20050441361916771</v>
      </c>
      <c r="T225" s="8">
        <f t="shared" si="51"/>
        <v>0.25977301387137453</v>
      </c>
      <c r="U225" s="8">
        <f t="shared" si="52"/>
        <v>0.24968474148802017</v>
      </c>
      <c r="V225" s="8">
        <f t="shared" si="53"/>
        <v>0.46027742749054223</v>
      </c>
      <c r="W225" s="8">
        <f t="shared" si="54"/>
        <v>1</v>
      </c>
      <c r="X225" s="48">
        <f t="shared" si="55"/>
        <v>1</v>
      </c>
    </row>
    <row r="226" spans="1:24" x14ac:dyDescent="0.2">
      <c r="A226" s="45" t="s">
        <v>67</v>
      </c>
      <c r="B226" s="49">
        <v>130049</v>
      </c>
      <c r="C226" s="23">
        <v>86</v>
      </c>
      <c r="D226" s="7">
        <f t="shared" si="42"/>
        <v>5.1251489868891539E-2</v>
      </c>
      <c r="E226" s="47">
        <v>86</v>
      </c>
      <c r="F226" s="47">
        <v>0</v>
      </c>
      <c r="G226" s="47">
        <v>47</v>
      </c>
      <c r="H226" s="8">
        <f t="shared" si="43"/>
        <v>1</v>
      </c>
      <c r="I226" s="8">
        <f t="shared" si="44"/>
        <v>0</v>
      </c>
      <c r="J226" s="8">
        <f t="shared" si="45"/>
        <v>0.54651162790697672</v>
      </c>
      <c r="K226" s="8">
        <f t="shared" si="46"/>
        <v>1</v>
      </c>
      <c r="L226" s="8">
        <f t="shared" si="47"/>
        <v>7.7268643306379156E-2</v>
      </c>
      <c r="M226" s="48">
        <f t="shared" si="48"/>
        <v>9.0038314176245207E-2</v>
      </c>
      <c r="N226" s="23">
        <v>1592</v>
      </c>
      <c r="O226" s="7">
        <f t="shared" si="49"/>
        <v>0.9487485101311085</v>
      </c>
      <c r="P226" s="47">
        <v>819</v>
      </c>
      <c r="Q226" s="47">
        <v>208</v>
      </c>
      <c r="R226" s="47">
        <v>475</v>
      </c>
      <c r="S226" s="8">
        <f t="shared" si="50"/>
        <v>0.51444723618090449</v>
      </c>
      <c r="T226" s="8">
        <f t="shared" si="51"/>
        <v>0.1306532663316583</v>
      </c>
      <c r="U226" s="8">
        <f t="shared" si="52"/>
        <v>0.29836683417085424</v>
      </c>
      <c r="V226" s="8">
        <f t="shared" si="53"/>
        <v>0.64510050251256279</v>
      </c>
      <c r="W226" s="8">
        <f t="shared" si="54"/>
        <v>0.92273135669362083</v>
      </c>
      <c r="X226" s="48">
        <f t="shared" si="55"/>
        <v>0.90996168582375481</v>
      </c>
    </row>
    <row r="227" spans="1:24" x14ac:dyDescent="0.2">
      <c r="A227" s="45" t="s">
        <v>209</v>
      </c>
      <c r="B227" s="49">
        <v>688910</v>
      </c>
      <c r="C227" s="23">
        <v>468</v>
      </c>
      <c r="D227" s="7">
        <f t="shared" si="42"/>
        <v>5.0941547839338193E-2</v>
      </c>
      <c r="E227" s="47">
        <v>148</v>
      </c>
      <c r="F227" s="47">
        <v>34</v>
      </c>
      <c r="G227" s="47">
        <v>149</v>
      </c>
      <c r="H227" s="8">
        <f t="shared" si="43"/>
        <v>0.31623931623931623</v>
      </c>
      <c r="I227" s="8">
        <f t="shared" si="44"/>
        <v>7.2649572649572655E-2</v>
      </c>
      <c r="J227" s="8">
        <f t="shared" si="45"/>
        <v>0.31837606837606836</v>
      </c>
      <c r="K227" s="8">
        <f t="shared" si="46"/>
        <v>0.3888888888888889</v>
      </c>
      <c r="L227" s="8">
        <f t="shared" si="47"/>
        <v>5.8184143222506396E-2</v>
      </c>
      <c r="M227" s="48">
        <f t="shared" si="48"/>
        <v>7.9087048832271759E-2</v>
      </c>
      <c r="N227" s="23">
        <v>8719</v>
      </c>
      <c r="O227" s="7">
        <f t="shared" si="49"/>
        <v>0.94905845216066176</v>
      </c>
      <c r="P227" s="47">
        <v>2412</v>
      </c>
      <c r="Q227" s="47">
        <v>534</v>
      </c>
      <c r="R227" s="47">
        <v>1735</v>
      </c>
      <c r="S227" s="8">
        <f t="shared" si="50"/>
        <v>0.27663722904002752</v>
      </c>
      <c r="T227" s="8">
        <f t="shared" si="51"/>
        <v>6.1245555682991171E-2</v>
      </c>
      <c r="U227" s="8">
        <f t="shared" si="52"/>
        <v>0.19899070994380089</v>
      </c>
      <c r="V227" s="8">
        <f t="shared" si="53"/>
        <v>0.33788278472301869</v>
      </c>
      <c r="W227" s="8">
        <f t="shared" si="54"/>
        <v>0.94181585677749358</v>
      </c>
      <c r="X227" s="48">
        <f t="shared" si="55"/>
        <v>0.9209129511677282</v>
      </c>
    </row>
    <row r="228" spans="1:24" x14ac:dyDescent="0.2">
      <c r="A228" s="45" t="s">
        <v>22</v>
      </c>
      <c r="B228" s="49">
        <v>224492</v>
      </c>
      <c r="C228" s="23">
        <v>138</v>
      </c>
      <c r="D228" s="7">
        <f t="shared" si="42"/>
        <v>4.9855491329479772E-2</v>
      </c>
      <c r="E228" s="47">
        <v>39</v>
      </c>
      <c r="F228" s="47">
        <v>40</v>
      </c>
      <c r="G228" s="47">
        <v>27</v>
      </c>
      <c r="H228" s="8">
        <f t="shared" si="43"/>
        <v>0.28260869565217389</v>
      </c>
      <c r="I228" s="8">
        <f t="shared" si="44"/>
        <v>0.28985507246376813</v>
      </c>
      <c r="J228" s="8">
        <f t="shared" si="45"/>
        <v>0.19565217391304349</v>
      </c>
      <c r="K228" s="8">
        <f t="shared" si="46"/>
        <v>0.57246376811594202</v>
      </c>
      <c r="L228" s="8">
        <f t="shared" si="47"/>
        <v>6.5127782357790598E-2</v>
      </c>
      <c r="M228" s="48">
        <f t="shared" si="48"/>
        <v>3.1286210892236384E-2</v>
      </c>
      <c r="N228" s="23">
        <v>2630</v>
      </c>
      <c r="O228" s="7">
        <f t="shared" si="49"/>
        <v>0.95014450867052025</v>
      </c>
      <c r="P228" s="47">
        <v>629</v>
      </c>
      <c r="Q228" s="47">
        <v>505</v>
      </c>
      <c r="R228" s="47">
        <v>836</v>
      </c>
      <c r="S228" s="8">
        <f t="shared" si="50"/>
        <v>0.23916349809885931</v>
      </c>
      <c r="T228" s="8">
        <f t="shared" si="51"/>
        <v>0.19201520912547529</v>
      </c>
      <c r="U228" s="8">
        <f t="shared" si="52"/>
        <v>0.3178707224334601</v>
      </c>
      <c r="V228" s="8">
        <f t="shared" si="53"/>
        <v>0.4311787072243346</v>
      </c>
      <c r="W228" s="8">
        <f t="shared" si="54"/>
        <v>0.9348722176422094</v>
      </c>
      <c r="X228" s="48">
        <f t="shared" si="55"/>
        <v>0.96871378910776362</v>
      </c>
    </row>
    <row r="229" spans="1:24" x14ac:dyDescent="0.2">
      <c r="A229" s="45" t="s">
        <v>216</v>
      </c>
      <c r="B229" s="49">
        <v>625908</v>
      </c>
      <c r="C229" s="23">
        <v>409</v>
      </c>
      <c r="D229" s="7">
        <f t="shared" si="42"/>
        <v>4.9135031234983181E-2</v>
      </c>
      <c r="E229" s="47">
        <v>0</v>
      </c>
      <c r="F229" s="47">
        <v>159</v>
      </c>
      <c r="G229" s="47">
        <v>181</v>
      </c>
      <c r="H229" s="8">
        <f t="shared" si="43"/>
        <v>0</v>
      </c>
      <c r="I229" s="8">
        <f t="shared" si="44"/>
        <v>0.38875305623471884</v>
      </c>
      <c r="J229" s="8">
        <f t="shared" si="45"/>
        <v>0.44254278728606355</v>
      </c>
      <c r="K229" s="8">
        <f t="shared" si="46"/>
        <v>0.38875305623471884</v>
      </c>
      <c r="L229" s="8">
        <f t="shared" si="47"/>
        <v>3.8508113344635504E-2</v>
      </c>
      <c r="M229" s="48">
        <f t="shared" si="48"/>
        <v>6.8926123381568921E-2</v>
      </c>
      <c r="N229" s="23">
        <v>7915</v>
      </c>
      <c r="O229" s="7">
        <f t="shared" si="49"/>
        <v>0.9508649687650168</v>
      </c>
      <c r="P229" s="47">
        <v>2736</v>
      </c>
      <c r="Q229" s="47">
        <v>1234</v>
      </c>
      <c r="R229" s="47">
        <v>2445</v>
      </c>
      <c r="S229" s="8">
        <f t="shared" si="50"/>
        <v>0.34567277321541379</v>
      </c>
      <c r="T229" s="8">
        <f t="shared" si="51"/>
        <v>0.15590650663297537</v>
      </c>
      <c r="U229" s="8">
        <f t="shared" si="52"/>
        <v>0.30890713834491473</v>
      </c>
      <c r="V229" s="8">
        <f t="shared" si="53"/>
        <v>0.50157927984838913</v>
      </c>
      <c r="W229" s="8">
        <f t="shared" si="54"/>
        <v>0.96149188665536445</v>
      </c>
      <c r="X229" s="48">
        <f t="shared" si="55"/>
        <v>0.93107387661843111</v>
      </c>
    </row>
    <row r="230" spans="1:24" x14ac:dyDescent="0.2">
      <c r="A230" s="45" t="s">
        <v>55</v>
      </c>
      <c r="B230" s="49">
        <v>198700</v>
      </c>
      <c r="C230" s="23">
        <v>103</v>
      </c>
      <c r="D230" s="7">
        <f t="shared" si="42"/>
        <v>4.831144465290807E-2</v>
      </c>
      <c r="E230" s="47">
        <v>8</v>
      </c>
      <c r="F230" s="47">
        <v>0</v>
      </c>
      <c r="G230" s="47">
        <v>8</v>
      </c>
      <c r="H230" s="8">
        <f t="shared" si="43"/>
        <v>7.7669902912621352E-2</v>
      </c>
      <c r="I230" s="8">
        <f t="shared" si="44"/>
        <v>0</v>
      </c>
      <c r="J230" s="8">
        <f t="shared" si="45"/>
        <v>7.7669902912621352E-2</v>
      </c>
      <c r="K230" s="8">
        <f t="shared" si="46"/>
        <v>7.7669902912621352E-2</v>
      </c>
      <c r="L230" s="8">
        <f t="shared" si="47"/>
        <v>1.1577424023154847E-2</v>
      </c>
      <c r="M230" s="48">
        <f t="shared" si="48"/>
        <v>1.5717092337917484E-2</v>
      </c>
      <c r="N230" s="23">
        <v>2029</v>
      </c>
      <c r="O230" s="7">
        <f t="shared" si="49"/>
        <v>0.95168855534709196</v>
      </c>
      <c r="P230" s="47">
        <v>618</v>
      </c>
      <c r="Q230" s="47">
        <v>65</v>
      </c>
      <c r="R230" s="47">
        <v>501</v>
      </c>
      <c r="S230" s="8">
        <f t="shared" si="50"/>
        <v>0.30458353868900934</v>
      </c>
      <c r="T230" s="8">
        <f t="shared" si="51"/>
        <v>3.2035485460818136E-2</v>
      </c>
      <c r="U230" s="8">
        <f t="shared" si="52"/>
        <v>0.24691966485953673</v>
      </c>
      <c r="V230" s="8">
        <f t="shared" si="53"/>
        <v>0.33661902414982753</v>
      </c>
      <c r="W230" s="8">
        <f t="shared" si="54"/>
        <v>0.98842257597684513</v>
      </c>
      <c r="X230" s="48">
        <f t="shared" si="55"/>
        <v>0.98428290766208248</v>
      </c>
    </row>
    <row r="231" spans="1:24" x14ac:dyDescent="0.2">
      <c r="A231" s="45" t="s">
        <v>49</v>
      </c>
      <c r="B231" s="49">
        <v>127273</v>
      </c>
      <c r="C231" s="23">
        <v>53</v>
      </c>
      <c r="D231" s="7">
        <f t="shared" si="42"/>
        <v>4.8138056312443236E-2</v>
      </c>
      <c r="E231" s="47">
        <v>0</v>
      </c>
      <c r="F231" s="47">
        <v>0</v>
      </c>
      <c r="G231" s="47">
        <v>0</v>
      </c>
      <c r="H231" s="8">
        <f t="shared" si="43"/>
        <v>0</v>
      </c>
      <c r="I231" s="8">
        <f t="shared" si="44"/>
        <v>0</v>
      </c>
      <c r="J231" s="8">
        <f t="shared" si="45"/>
        <v>0</v>
      </c>
      <c r="K231" s="8">
        <f t="shared" si="46"/>
        <v>0</v>
      </c>
      <c r="L231" s="8">
        <f t="shared" si="47"/>
        <v>0</v>
      </c>
      <c r="M231" s="48">
        <f t="shared" si="48"/>
        <v>0</v>
      </c>
      <c r="N231" s="23">
        <v>1048</v>
      </c>
      <c r="O231" s="7">
        <f t="shared" si="49"/>
        <v>0.95186194368755672</v>
      </c>
      <c r="P231" s="47">
        <v>452</v>
      </c>
      <c r="Q231" s="47">
        <v>33</v>
      </c>
      <c r="R231" s="47">
        <v>357</v>
      </c>
      <c r="S231" s="8">
        <f t="shared" si="50"/>
        <v>0.43129770992366412</v>
      </c>
      <c r="T231" s="8">
        <f t="shared" si="51"/>
        <v>3.1488549618320608E-2</v>
      </c>
      <c r="U231" s="8">
        <f t="shared" si="52"/>
        <v>0.34064885496183206</v>
      </c>
      <c r="V231" s="8">
        <f t="shared" si="53"/>
        <v>0.46278625954198471</v>
      </c>
      <c r="W231" s="8">
        <f t="shared" si="54"/>
        <v>1</v>
      </c>
      <c r="X231" s="48">
        <f t="shared" si="55"/>
        <v>1</v>
      </c>
    </row>
    <row r="232" spans="1:24" x14ac:dyDescent="0.2">
      <c r="A232" s="45" t="s">
        <v>145</v>
      </c>
      <c r="B232" s="49">
        <v>258030</v>
      </c>
      <c r="C232" s="23">
        <v>136</v>
      </c>
      <c r="D232" s="7">
        <f t="shared" si="42"/>
        <v>4.6227056424201225E-2</v>
      </c>
      <c r="E232" s="47">
        <v>9</v>
      </c>
      <c r="F232" s="47">
        <v>51</v>
      </c>
      <c r="G232" s="47">
        <v>38</v>
      </c>
      <c r="H232" s="8">
        <f t="shared" si="43"/>
        <v>6.6176470588235295E-2</v>
      </c>
      <c r="I232" s="8">
        <f t="shared" si="44"/>
        <v>0.375</v>
      </c>
      <c r="J232" s="8">
        <f t="shared" si="45"/>
        <v>0.27941176470588236</v>
      </c>
      <c r="K232" s="8">
        <f t="shared" si="46"/>
        <v>0.44117647058823528</v>
      </c>
      <c r="L232" s="8">
        <f t="shared" si="47"/>
        <v>4.3321299638989168E-2</v>
      </c>
      <c r="M232" s="48">
        <f t="shared" si="48"/>
        <v>3.6224976167778838E-2</v>
      </c>
      <c r="N232" s="23">
        <v>2806</v>
      </c>
      <c r="O232" s="7">
        <f t="shared" si="49"/>
        <v>0.95377294357579878</v>
      </c>
      <c r="P232" s="47">
        <v>968</v>
      </c>
      <c r="Q232" s="47">
        <v>357</v>
      </c>
      <c r="R232" s="47">
        <v>1011</v>
      </c>
      <c r="S232" s="8">
        <f t="shared" si="50"/>
        <v>0.34497505345687812</v>
      </c>
      <c r="T232" s="8">
        <f t="shared" si="51"/>
        <v>0.12722736992159658</v>
      </c>
      <c r="U232" s="8">
        <f t="shared" si="52"/>
        <v>0.36029935851746259</v>
      </c>
      <c r="V232" s="8">
        <f t="shared" si="53"/>
        <v>0.47220242337847468</v>
      </c>
      <c r="W232" s="8">
        <f t="shared" si="54"/>
        <v>0.95667870036101088</v>
      </c>
      <c r="X232" s="48">
        <f t="shared" si="55"/>
        <v>0.96377502383222113</v>
      </c>
    </row>
    <row r="233" spans="1:24" x14ac:dyDescent="0.2">
      <c r="A233" s="45" t="s">
        <v>199</v>
      </c>
      <c r="B233" s="49">
        <v>824274</v>
      </c>
      <c r="C233" s="23">
        <v>439</v>
      </c>
      <c r="D233" s="7">
        <f t="shared" si="42"/>
        <v>4.4451194815714863E-2</v>
      </c>
      <c r="E233" s="47">
        <v>66</v>
      </c>
      <c r="F233" s="47">
        <v>111</v>
      </c>
      <c r="G233" s="47">
        <v>9</v>
      </c>
      <c r="H233" s="8">
        <f t="shared" si="43"/>
        <v>0.15034168564920272</v>
      </c>
      <c r="I233" s="8">
        <f t="shared" si="44"/>
        <v>0.2528473804100228</v>
      </c>
      <c r="J233" s="8">
        <f t="shared" si="45"/>
        <v>2.0501138952164009E-2</v>
      </c>
      <c r="K233" s="8">
        <f t="shared" si="46"/>
        <v>0.4031890660592255</v>
      </c>
      <c r="L233" s="8">
        <f t="shared" si="47"/>
        <v>4.3286867204695524E-2</v>
      </c>
      <c r="M233" s="48">
        <f t="shared" si="48"/>
        <v>4.30416068866571E-3</v>
      </c>
      <c r="N233" s="23">
        <v>9437</v>
      </c>
      <c r="O233" s="7">
        <f t="shared" si="49"/>
        <v>0.95554880518428509</v>
      </c>
      <c r="P233" s="47">
        <v>2380</v>
      </c>
      <c r="Q233" s="47">
        <v>1532</v>
      </c>
      <c r="R233" s="47">
        <v>2082</v>
      </c>
      <c r="S233" s="8">
        <f t="shared" si="50"/>
        <v>0.25219879198897954</v>
      </c>
      <c r="T233" s="8">
        <f t="shared" si="51"/>
        <v>0.16233972660803223</v>
      </c>
      <c r="U233" s="8">
        <f t="shared" si="52"/>
        <v>0.22062096005086362</v>
      </c>
      <c r="V233" s="8">
        <f t="shared" si="53"/>
        <v>0.41453851859701174</v>
      </c>
      <c r="W233" s="8">
        <f t="shared" si="54"/>
        <v>0.95671313279530446</v>
      </c>
      <c r="X233" s="48">
        <f t="shared" si="55"/>
        <v>0.99569583931133432</v>
      </c>
    </row>
    <row r="234" spans="1:24" x14ac:dyDescent="0.2">
      <c r="A234" s="45" t="s">
        <v>41</v>
      </c>
      <c r="B234" s="49">
        <v>199604</v>
      </c>
      <c r="C234" s="23">
        <v>87</v>
      </c>
      <c r="D234" s="7">
        <f t="shared" si="42"/>
        <v>3.9101123595505619E-2</v>
      </c>
      <c r="E234" s="47">
        <v>0</v>
      </c>
      <c r="F234" s="47">
        <v>76</v>
      </c>
      <c r="G234" s="47">
        <v>0</v>
      </c>
      <c r="H234" s="8">
        <f t="shared" si="43"/>
        <v>0</v>
      </c>
      <c r="I234" s="8">
        <f t="shared" si="44"/>
        <v>0.87356321839080464</v>
      </c>
      <c r="J234" s="8">
        <f t="shared" si="45"/>
        <v>0</v>
      </c>
      <c r="K234" s="8">
        <f t="shared" si="46"/>
        <v>0.87356321839080464</v>
      </c>
      <c r="L234" s="8">
        <f t="shared" si="47"/>
        <v>9.7311139564660698E-2</v>
      </c>
      <c r="M234" s="48">
        <f t="shared" si="48"/>
        <v>0</v>
      </c>
      <c r="N234" s="23">
        <v>2138</v>
      </c>
      <c r="O234" s="7">
        <f t="shared" si="49"/>
        <v>0.96089887640449434</v>
      </c>
      <c r="P234" s="47">
        <v>423</v>
      </c>
      <c r="Q234" s="47">
        <v>282</v>
      </c>
      <c r="R234" s="47">
        <v>424</v>
      </c>
      <c r="S234" s="8">
        <f t="shared" si="50"/>
        <v>0.19784845650140317</v>
      </c>
      <c r="T234" s="8">
        <f t="shared" si="51"/>
        <v>0.13189897100093545</v>
      </c>
      <c r="U234" s="8">
        <f t="shared" si="52"/>
        <v>0.19831618334892423</v>
      </c>
      <c r="V234" s="8">
        <f t="shared" si="53"/>
        <v>0.32974742750233865</v>
      </c>
      <c r="W234" s="8">
        <f t="shared" si="54"/>
        <v>0.90268886043533936</v>
      </c>
      <c r="X234" s="48">
        <f t="shared" si="55"/>
        <v>1</v>
      </c>
    </row>
    <row r="235" spans="1:24" x14ac:dyDescent="0.2">
      <c r="A235" s="45" t="s">
        <v>57</v>
      </c>
      <c r="B235" s="49">
        <v>172365</v>
      </c>
      <c r="C235" s="23">
        <v>67</v>
      </c>
      <c r="D235" s="7">
        <f t="shared" si="42"/>
        <v>3.8773148148148147E-2</v>
      </c>
      <c r="E235" s="47">
        <v>12</v>
      </c>
      <c r="F235" s="47">
        <v>0</v>
      </c>
      <c r="G235" s="47">
        <v>22</v>
      </c>
      <c r="H235" s="8">
        <f t="shared" si="43"/>
        <v>0.17910447761194029</v>
      </c>
      <c r="I235" s="8">
        <f t="shared" si="44"/>
        <v>0</v>
      </c>
      <c r="J235" s="8">
        <f t="shared" si="45"/>
        <v>0.32835820895522388</v>
      </c>
      <c r="K235" s="8">
        <f t="shared" si="46"/>
        <v>0.17910447761194029</v>
      </c>
      <c r="L235" s="8">
        <f t="shared" si="47"/>
        <v>1.3157894736842105E-2</v>
      </c>
      <c r="M235" s="48">
        <f t="shared" si="48"/>
        <v>4.3650793650793648E-2</v>
      </c>
      <c r="N235" s="23">
        <v>1661</v>
      </c>
      <c r="O235" s="7">
        <f t="shared" si="49"/>
        <v>0.96122685185185186</v>
      </c>
      <c r="P235" s="47">
        <v>774</v>
      </c>
      <c r="Q235" s="47">
        <v>126</v>
      </c>
      <c r="R235" s="47">
        <v>482</v>
      </c>
      <c r="S235" s="8">
        <f t="shared" si="50"/>
        <v>0.46598434677904876</v>
      </c>
      <c r="T235" s="8">
        <f t="shared" si="51"/>
        <v>7.5857916917519572E-2</v>
      </c>
      <c r="U235" s="8">
        <f t="shared" si="52"/>
        <v>0.29018663455749549</v>
      </c>
      <c r="V235" s="8">
        <f t="shared" si="53"/>
        <v>0.54184226369656829</v>
      </c>
      <c r="W235" s="8">
        <f t="shared" si="54"/>
        <v>0.98684210526315785</v>
      </c>
      <c r="X235" s="48">
        <f t="shared" si="55"/>
        <v>0.95634920634920639</v>
      </c>
    </row>
    <row r="236" spans="1:24" x14ac:dyDescent="0.2">
      <c r="A236" s="45" t="s">
        <v>60</v>
      </c>
      <c r="B236" s="49">
        <v>156490</v>
      </c>
      <c r="C236" s="23">
        <v>75</v>
      </c>
      <c r="D236" s="7">
        <f t="shared" si="42"/>
        <v>3.8619979402677654E-2</v>
      </c>
      <c r="E236" s="47">
        <v>0</v>
      </c>
      <c r="F236" s="47">
        <v>60</v>
      </c>
      <c r="G236" s="47">
        <v>0</v>
      </c>
      <c r="H236" s="8">
        <f t="shared" si="43"/>
        <v>0</v>
      </c>
      <c r="I236" s="8">
        <f t="shared" si="44"/>
        <v>0.8</v>
      </c>
      <c r="J236" s="8">
        <f t="shared" si="45"/>
        <v>0</v>
      </c>
      <c r="K236" s="8">
        <f t="shared" si="46"/>
        <v>0.8</v>
      </c>
      <c r="L236" s="8">
        <f t="shared" si="47"/>
        <v>6.5288356909684445E-2</v>
      </c>
      <c r="M236" s="48">
        <f t="shared" si="48"/>
        <v>0</v>
      </c>
      <c r="N236" s="23">
        <v>1867</v>
      </c>
      <c r="O236" s="7">
        <f t="shared" si="49"/>
        <v>0.9613800205973223</v>
      </c>
      <c r="P236" s="47">
        <v>822</v>
      </c>
      <c r="Q236" s="47">
        <v>37</v>
      </c>
      <c r="R236" s="47">
        <v>508</v>
      </c>
      <c r="S236" s="8">
        <f t="shared" si="50"/>
        <v>0.44027852169255488</v>
      </c>
      <c r="T236" s="8">
        <f t="shared" si="51"/>
        <v>1.9817889662560258E-2</v>
      </c>
      <c r="U236" s="8">
        <f t="shared" si="52"/>
        <v>0.27209426888055704</v>
      </c>
      <c r="V236" s="8">
        <f t="shared" si="53"/>
        <v>0.46009641135511514</v>
      </c>
      <c r="W236" s="8">
        <f t="shared" si="54"/>
        <v>0.93471164309031551</v>
      </c>
      <c r="X236" s="48">
        <f t="shared" si="55"/>
        <v>1</v>
      </c>
    </row>
    <row r="237" spans="1:24" x14ac:dyDescent="0.2">
      <c r="A237" s="45" t="s">
        <v>13</v>
      </c>
      <c r="B237" s="49">
        <v>218586</v>
      </c>
      <c r="C237" s="23">
        <v>68</v>
      </c>
      <c r="D237" s="7">
        <f t="shared" si="42"/>
        <v>3.5379812695109258E-2</v>
      </c>
      <c r="E237" s="47">
        <v>30</v>
      </c>
      <c r="F237" s="47">
        <v>22</v>
      </c>
      <c r="G237" s="47">
        <v>30</v>
      </c>
      <c r="H237" s="8">
        <f t="shared" si="43"/>
        <v>0.44117647058823528</v>
      </c>
      <c r="I237" s="8">
        <f t="shared" si="44"/>
        <v>0.3235294117647059</v>
      </c>
      <c r="J237" s="8">
        <f t="shared" si="45"/>
        <v>0.44117647058823528</v>
      </c>
      <c r="K237" s="8">
        <f t="shared" si="46"/>
        <v>0.76470588235294112</v>
      </c>
      <c r="L237" s="8">
        <f t="shared" si="47"/>
        <v>4.2139384116693678E-2</v>
      </c>
      <c r="M237" s="48">
        <f t="shared" si="48"/>
        <v>5.5865921787709494E-2</v>
      </c>
      <c r="N237" s="23">
        <v>1854</v>
      </c>
      <c r="O237" s="7">
        <f t="shared" si="49"/>
        <v>0.96462018730489074</v>
      </c>
      <c r="P237" s="47">
        <v>697</v>
      </c>
      <c r="Q237" s="47">
        <v>485</v>
      </c>
      <c r="R237" s="47">
        <v>507</v>
      </c>
      <c r="S237" s="8">
        <f t="shared" si="50"/>
        <v>0.37594390507011866</v>
      </c>
      <c r="T237" s="8">
        <f t="shared" si="51"/>
        <v>0.26159654800431498</v>
      </c>
      <c r="U237" s="8">
        <f t="shared" si="52"/>
        <v>0.27346278317152106</v>
      </c>
      <c r="V237" s="8">
        <f t="shared" si="53"/>
        <v>0.63754045307443363</v>
      </c>
      <c r="W237" s="8">
        <f t="shared" si="54"/>
        <v>0.95786061588330629</v>
      </c>
      <c r="X237" s="48">
        <f t="shared" si="55"/>
        <v>0.94413407821229045</v>
      </c>
    </row>
    <row r="238" spans="1:24" x14ac:dyDescent="0.2">
      <c r="A238" s="45" t="s">
        <v>53</v>
      </c>
      <c r="B238" s="49">
        <v>198405</v>
      </c>
      <c r="C238" s="23">
        <v>75</v>
      </c>
      <c r="D238" s="7">
        <f t="shared" si="42"/>
        <v>3.5227806481916396E-2</v>
      </c>
      <c r="E238" s="47">
        <v>0</v>
      </c>
      <c r="F238" s="47">
        <v>37</v>
      </c>
      <c r="G238" s="47">
        <v>0</v>
      </c>
      <c r="H238" s="8">
        <f t="shared" si="43"/>
        <v>0</v>
      </c>
      <c r="I238" s="8">
        <f t="shared" si="44"/>
        <v>0.49333333333333335</v>
      </c>
      <c r="J238" s="8">
        <f t="shared" si="45"/>
        <v>0</v>
      </c>
      <c r="K238" s="8">
        <f t="shared" si="46"/>
        <v>0.49333333333333335</v>
      </c>
      <c r="L238" s="8">
        <f t="shared" si="47"/>
        <v>3.9572192513368985E-2</v>
      </c>
      <c r="M238" s="48">
        <f t="shared" si="48"/>
        <v>0</v>
      </c>
      <c r="N238" s="23">
        <v>2054</v>
      </c>
      <c r="O238" s="7">
        <f t="shared" si="49"/>
        <v>0.96477219351808363</v>
      </c>
      <c r="P238" s="47">
        <v>813</v>
      </c>
      <c r="Q238" s="47">
        <v>85</v>
      </c>
      <c r="R238" s="47">
        <v>794</v>
      </c>
      <c r="S238" s="8">
        <f t="shared" si="50"/>
        <v>0.39581304771178188</v>
      </c>
      <c r="T238" s="8">
        <f t="shared" si="51"/>
        <v>4.1382667964946447E-2</v>
      </c>
      <c r="U238" s="8">
        <f t="shared" si="52"/>
        <v>0.38656280428432327</v>
      </c>
      <c r="V238" s="8">
        <f t="shared" si="53"/>
        <v>0.43719571567672832</v>
      </c>
      <c r="W238" s="8">
        <f t="shared" si="54"/>
        <v>0.96042780748663104</v>
      </c>
      <c r="X238" s="48">
        <f t="shared" si="55"/>
        <v>1</v>
      </c>
    </row>
    <row r="239" spans="1:24" x14ac:dyDescent="0.2">
      <c r="A239" s="45" t="s">
        <v>54</v>
      </c>
      <c r="B239" s="49">
        <v>440868</v>
      </c>
      <c r="C239" s="23">
        <v>167</v>
      </c>
      <c r="D239" s="7">
        <f t="shared" si="42"/>
        <v>3.4733777038269548E-2</v>
      </c>
      <c r="E239" s="47">
        <v>15</v>
      </c>
      <c r="F239" s="47">
        <v>123</v>
      </c>
      <c r="G239" s="47">
        <v>52</v>
      </c>
      <c r="H239" s="8">
        <f t="shared" si="43"/>
        <v>8.9820359281437126E-2</v>
      </c>
      <c r="I239" s="8">
        <f t="shared" si="44"/>
        <v>0.73652694610778446</v>
      </c>
      <c r="J239" s="8">
        <f t="shared" si="45"/>
        <v>0.31137724550898205</v>
      </c>
      <c r="K239" s="8">
        <f t="shared" si="46"/>
        <v>0.82634730538922152</v>
      </c>
      <c r="L239" s="8">
        <f t="shared" si="47"/>
        <v>6.0632688927943761E-2</v>
      </c>
      <c r="M239" s="48">
        <f t="shared" si="48"/>
        <v>5.1948051948051951E-2</v>
      </c>
      <c r="N239" s="23">
        <v>4641</v>
      </c>
      <c r="O239" s="7">
        <f t="shared" si="49"/>
        <v>0.96526622296173048</v>
      </c>
      <c r="P239" s="47">
        <v>1541</v>
      </c>
      <c r="Q239" s="47">
        <v>597</v>
      </c>
      <c r="R239" s="47">
        <v>949</v>
      </c>
      <c r="S239" s="8">
        <f t="shared" si="50"/>
        <v>0.33204050851109673</v>
      </c>
      <c r="T239" s="8">
        <f t="shared" si="51"/>
        <v>0.12863606981254039</v>
      </c>
      <c r="U239" s="8">
        <f t="shared" si="52"/>
        <v>0.20448179271708683</v>
      </c>
      <c r="V239" s="8">
        <f t="shared" si="53"/>
        <v>0.46067657832363712</v>
      </c>
      <c r="W239" s="8">
        <f t="shared" si="54"/>
        <v>0.93936731107205629</v>
      </c>
      <c r="X239" s="48">
        <f t="shared" si="55"/>
        <v>0.94805194805194803</v>
      </c>
    </row>
    <row r="240" spans="1:24" x14ac:dyDescent="0.2">
      <c r="A240" s="45" t="s">
        <v>139</v>
      </c>
      <c r="B240" s="49">
        <v>374205</v>
      </c>
      <c r="C240" s="23">
        <v>172</v>
      </c>
      <c r="D240" s="7">
        <f t="shared" si="42"/>
        <v>3.383828447767067E-2</v>
      </c>
      <c r="E240" s="47">
        <v>0</v>
      </c>
      <c r="F240" s="47">
        <v>18</v>
      </c>
      <c r="G240" s="47">
        <v>18</v>
      </c>
      <c r="H240" s="8">
        <f t="shared" si="43"/>
        <v>0</v>
      </c>
      <c r="I240" s="8">
        <f t="shared" si="44"/>
        <v>0.10465116279069768</v>
      </c>
      <c r="J240" s="8">
        <f t="shared" si="45"/>
        <v>0.10465116279069768</v>
      </c>
      <c r="K240" s="8">
        <f t="shared" si="46"/>
        <v>0.10465116279069768</v>
      </c>
      <c r="L240" s="8">
        <f t="shared" si="47"/>
        <v>9.2687950566426366E-3</v>
      </c>
      <c r="M240" s="48">
        <f t="shared" si="48"/>
        <v>9.8576122672508221E-3</v>
      </c>
      <c r="N240" s="23">
        <v>4911</v>
      </c>
      <c r="O240" s="7">
        <f t="shared" si="49"/>
        <v>0.96616171552232932</v>
      </c>
      <c r="P240" s="47">
        <v>1121</v>
      </c>
      <c r="Q240" s="47">
        <v>803</v>
      </c>
      <c r="R240" s="47">
        <v>1808</v>
      </c>
      <c r="S240" s="8">
        <f t="shared" si="50"/>
        <v>0.22826308287517816</v>
      </c>
      <c r="T240" s="8">
        <f t="shared" si="51"/>
        <v>0.16351048666259418</v>
      </c>
      <c r="U240" s="8">
        <f t="shared" si="52"/>
        <v>0.36815312563632663</v>
      </c>
      <c r="V240" s="8">
        <f t="shared" si="53"/>
        <v>0.39177356953777237</v>
      </c>
      <c r="W240" s="8">
        <f t="shared" si="54"/>
        <v>0.99073120494335731</v>
      </c>
      <c r="X240" s="48">
        <f t="shared" si="55"/>
        <v>0.99014238773274921</v>
      </c>
    </row>
    <row r="241" spans="1:24" x14ac:dyDescent="0.2">
      <c r="A241" s="45" t="s">
        <v>59</v>
      </c>
      <c r="B241" s="49">
        <v>159511</v>
      </c>
      <c r="C241" s="23">
        <v>62</v>
      </c>
      <c r="D241" s="7">
        <f t="shared" si="42"/>
        <v>3.2074495602690122E-2</v>
      </c>
      <c r="E241" s="47">
        <v>0</v>
      </c>
      <c r="F241" s="47">
        <v>0</v>
      </c>
      <c r="G241" s="47">
        <v>0</v>
      </c>
      <c r="H241" s="8">
        <f t="shared" si="43"/>
        <v>0</v>
      </c>
      <c r="I241" s="8">
        <f t="shared" si="44"/>
        <v>0</v>
      </c>
      <c r="J241" s="8">
        <f t="shared" si="45"/>
        <v>0</v>
      </c>
      <c r="K241" s="8">
        <f t="shared" si="46"/>
        <v>0</v>
      </c>
      <c r="L241" s="8">
        <f t="shared" si="47"/>
        <v>0</v>
      </c>
      <c r="M241" s="48">
        <f t="shared" si="48"/>
        <v>0</v>
      </c>
      <c r="N241" s="23">
        <v>1871</v>
      </c>
      <c r="O241" s="7">
        <f t="shared" si="49"/>
        <v>0.96792550439730984</v>
      </c>
      <c r="P241" s="47">
        <v>766</v>
      </c>
      <c r="Q241" s="47">
        <v>115</v>
      </c>
      <c r="R241" s="47">
        <v>602</v>
      </c>
      <c r="S241" s="8">
        <f t="shared" si="50"/>
        <v>0.40940673436664887</v>
      </c>
      <c r="T241" s="8">
        <f t="shared" si="51"/>
        <v>6.1464457509353289E-2</v>
      </c>
      <c r="U241" s="8">
        <f t="shared" si="52"/>
        <v>0.32175307322287544</v>
      </c>
      <c r="V241" s="8">
        <f t="shared" si="53"/>
        <v>0.47087119187600213</v>
      </c>
      <c r="W241" s="8">
        <f t="shared" si="54"/>
        <v>1</v>
      </c>
      <c r="X241" s="48">
        <f t="shared" si="55"/>
        <v>1</v>
      </c>
    </row>
    <row r="242" spans="1:24" x14ac:dyDescent="0.2">
      <c r="A242" s="45" t="s">
        <v>0</v>
      </c>
      <c r="B242" s="49">
        <v>156644</v>
      </c>
      <c r="C242" s="23">
        <v>80</v>
      </c>
      <c r="D242" s="7">
        <f t="shared" si="42"/>
        <v>3.097173828881146E-2</v>
      </c>
      <c r="E242" s="47">
        <v>0</v>
      </c>
      <c r="F242" s="47">
        <v>53</v>
      </c>
      <c r="G242" s="47">
        <v>6</v>
      </c>
      <c r="H242" s="8">
        <f t="shared" si="43"/>
        <v>0</v>
      </c>
      <c r="I242" s="8">
        <f t="shared" si="44"/>
        <v>0.66249999999999998</v>
      </c>
      <c r="J242" s="8">
        <f t="shared" si="45"/>
        <v>7.4999999999999997E-2</v>
      </c>
      <c r="K242" s="8">
        <f t="shared" si="46"/>
        <v>0.66249999999999998</v>
      </c>
      <c r="L242" s="8">
        <f t="shared" si="47"/>
        <v>3.9201183431952662E-2</v>
      </c>
      <c r="M242" s="48">
        <f t="shared" si="48"/>
        <v>6.7340067340067337E-3</v>
      </c>
      <c r="N242" s="23">
        <v>2503</v>
      </c>
      <c r="O242" s="7">
        <f t="shared" si="49"/>
        <v>0.9690282617111885</v>
      </c>
      <c r="P242" s="47">
        <v>850</v>
      </c>
      <c r="Q242" s="47">
        <v>449</v>
      </c>
      <c r="R242" s="47">
        <v>885</v>
      </c>
      <c r="S242" s="8">
        <f t="shared" si="50"/>
        <v>0.33959248901318417</v>
      </c>
      <c r="T242" s="8">
        <f t="shared" si="51"/>
        <v>0.17938473831402318</v>
      </c>
      <c r="U242" s="8">
        <f t="shared" si="52"/>
        <v>0.3535757091490212</v>
      </c>
      <c r="V242" s="8">
        <f t="shared" si="53"/>
        <v>0.5189772273272073</v>
      </c>
      <c r="W242" s="8">
        <f t="shared" si="54"/>
        <v>0.96079881656804733</v>
      </c>
      <c r="X242" s="48">
        <f t="shared" si="55"/>
        <v>0.9932659932659933</v>
      </c>
    </row>
    <row r="243" spans="1:24" x14ac:dyDescent="0.2">
      <c r="A243" s="45" t="s">
        <v>213</v>
      </c>
      <c r="B243" s="49">
        <v>647653</v>
      </c>
      <c r="C243" s="23">
        <v>261</v>
      </c>
      <c r="D243" s="7">
        <f t="shared" si="42"/>
        <v>3.0320631970260224E-2</v>
      </c>
      <c r="E243" s="47">
        <v>26</v>
      </c>
      <c r="F243" s="47">
        <v>111</v>
      </c>
      <c r="G243" s="47">
        <v>59</v>
      </c>
      <c r="H243" s="8">
        <f t="shared" si="43"/>
        <v>9.9616858237547887E-2</v>
      </c>
      <c r="I243" s="8">
        <f t="shared" si="44"/>
        <v>0.42528735632183906</v>
      </c>
      <c r="J243" s="8">
        <f t="shared" si="45"/>
        <v>0.22605363984674329</v>
      </c>
      <c r="K243" s="8">
        <f t="shared" si="46"/>
        <v>0.52490421455938696</v>
      </c>
      <c r="L243" s="8">
        <f t="shared" si="47"/>
        <v>3.4413463953780456E-2</v>
      </c>
      <c r="M243" s="48">
        <f t="shared" si="48"/>
        <v>1.9865319865319864E-2</v>
      </c>
      <c r="N243" s="23">
        <v>8347</v>
      </c>
      <c r="O243" s="7">
        <f t="shared" si="49"/>
        <v>0.96967936802973975</v>
      </c>
      <c r="P243" s="47">
        <v>3392</v>
      </c>
      <c r="Q243" s="47">
        <v>452</v>
      </c>
      <c r="R243" s="47">
        <v>2911</v>
      </c>
      <c r="S243" s="8">
        <f t="shared" si="50"/>
        <v>0.40637354738229303</v>
      </c>
      <c r="T243" s="8">
        <f t="shared" si="51"/>
        <v>5.4151192045046127E-2</v>
      </c>
      <c r="U243" s="8">
        <f t="shared" si="52"/>
        <v>0.34874805319276386</v>
      </c>
      <c r="V243" s="8">
        <f t="shared" si="53"/>
        <v>0.46052473942733918</v>
      </c>
      <c r="W243" s="8">
        <f t="shared" si="54"/>
        <v>0.96558653604621958</v>
      </c>
      <c r="X243" s="48">
        <f t="shared" si="55"/>
        <v>0.98013468013468008</v>
      </c>
    </row>
    <row r="244" spans="1:24" x14ac:dyDescent="0.2">
      <c r="A244" s="45" t="s">
        <v>34</v>
      </c>
      <c r="B244" s="49">
        <v>150562</v>
      </c>
      <c r="C244" s="23">
        <v>62</v>
      </c>
      <c r="D244" s="7">
        <f t="shared" si="42"/>
        <v>3.0126336248785229E-2</v>
      </c>
      <c r="E244" s="47">
        <v>0</v>
      </c>
      <c r="F244" s="47">
        <v>55</v>
      </c>
      <c r="G244" s="47">
        <v>52</v>
      </c>
      <c r="H244" s="8">
        <f t="shared" si="43"/>
        <v>0</v>
      </c>
      <c r="I244" s="8">
        <f t="shared" si="44"/>
        <v>0.88709677419354838</v>
      </c>
      <c r="J244" s="8">
        <f t="shared" si="45"/>
        <v>0.83870967741935487</v>
      </c>
      <c r="K244" s="8">
        <f t="shared" si="46"/>
        <v>0.88709677419354838</v>
      </c>
      <c r="L244" s="8">
        <f t="shared" si="47"/>
        <v>7.6388888888888895E-2</v>
      </c>
      <c r="M244" s="48">
        <f t="shared" si="48"/>
        <v>0.13402061855670103</v>
      </c>
      <c r="N244" s="23">
        <v>1996</v>
      </c>
      <c r="O244" s="7">
        <f t="shared" si="49"/>
        <v>0.96987366375121475</v>
      </c>
      <c r="P244" s="47">
        <v>396</v>
      </c>
      <c r="Q244" s="47">
        <v>269</v>
      </c>
      <c r="R244" s="47">
        <v>336</v>
      </c>
      <c r="S244" s="8">
        <f t="shared" si="50"/>
        <v>0.19839679358717435</v>
      </c>
      <c r="T244" s="8">
        <f t="shared" si="51"/>
        <v>0.13476953907815631</v>
      </c>
      <c r="U244" s="8">
        <f t="shared" si="52"/>
        <v>0.16833667334669339</v>
      </c>
      <c r="V244" s="8">
        <f t="shared" si="53"/>
        <v>0.33316633266533069</v>
      </c>
      <c r="W244" s="8">
        <f t="shared" si="54"/>
        <v>0.92361111111111116</v>
      </c>
      <c r="X244" s="48">
        <f t="shared" si="55"/>
        <v>0.865979381443299</v>
      </c>
    </row>
    <row r="245" spans="1:24" x14ac:dyDescent="0.2">
      <c r="A245" s="45" t="s">
        <v>14</v>
      </c>
      <c r="B245" s="49">
        <v>206443</v>
      </c>
      <c r="C245" s="23">
        <v>78</v>
      </c>
      <c r="D245" s="7">
        <f t="shared" si="42"/>
        <v>2.9770992366412213E-2</v>
      </c>
      <c r="E245" s="47">
        <v>0</v>
      </c>
      <c r="F245" s="47">
        <v>41</v>
      </c>
      <c r="G245" s="47">
        <v>41</v>
      </c>
      <c r="H245" s="8">
        <f t="shared" si="43"/>
        <v>0</v>
      </c>
      <c r="I245" s="8">
        <f t="shared" si="44"/>
        <v>0.52564102564102566</v>
      </c>
      <c r="J245" s="8">
        <f t="shared" si="45"/>
        <v>0.52564102564102566</v>
      </c>
      <c r="K245" s="8">
        <f t="shared" si="46"/>
        <v>0.52564102564102566</v>
      </c>
      <c r="L245" s="8">
        <f t="shared" si="47"/>
        <v>2.7834351663272233E-2</v>
      </c>
      <c r="M245" s="48">
        <f t="shared" si="48"/>
        <v>4.8122065727699531E-2</v>
      </c>
      <c r="N245" s="23">
        <v>2542</v>
      </c>
      <c r="O245" s="7">
        <f t="shared" si="49"/>
        <v>0.97022900763358777</v>
      </c>
      <c r="P245" s="47">
        <v>1146</v>
      </c>
      <c r="Q245" s="47">
        <v>286</v>
      </c>
      <c r="R245" s="47">
        <v>811</v>
      </c>
      <c r="S245" s="8">
        <f t="shared" si="50"/>
        <v>0.45082612116443743</v>
      </c>
      <c r="T245" s="8">
        <f t="shared" si="51"/>
        <v>0.11250983477576711</v>
      </c>
      <c r="U245" s="8">
        <f t="shared" si="52"/>
        <v>0.31904012588512981</v>
      </c>
      <c r="V245" s="8">
        <f t="shared" si="53"/>
        <v>0.56333595594020458</v>
      </c>
      <c r="W245" s="8">
        <f t="shared" si="54"/>
        <v>0.97216564833672781</v>
      </c>
      <c r="X245" s="48">
        <f t="shared" si="55"/>
        <v>0.9518779342723005</v>
      </c>
    </row>
    <row r="246" spans="1:24" x14ac:dyDescent="0.2">
      <c r="A246" s="45" t="s">
        <v>56</v>
      </c>
      <c r="B246" s="49">
        <v>195244</v>
      </c>
      <c r="C246" s="23">
        <v>73</v>
      </c>
      <c r="D246" s="7">
        <f t="shared" si="42"/>
        <v>2.6848105921294593E-2</v>
      </c>
      <c r="E246" s="47">
        <v>0</v>
      </c>
      <c r="F246" s="47">
        <v>11</v>
      </c>
      <c r="G246" s="47">
        <v>62</v>
      </c>
      <c r="H246" s="8">
        <f t="shared" si="43"/>
        <v>0</v>
      </c>
      <c r="I246" s="8">
        <f t="shared" si="44"/>
        <v>0.15068493150684931</v>
      </c>
      <c r="J246" s="8">
        <f t="shared" si="45"/>
        <v>0.84931506849315064</v>
      </c>
      <c r="K246" s="8">
        <f t="shared" si="46"/>
        <v>0.15068493150684931</v>
      </c>
      <c r="L246" s="8">
        <f t="shared" si="47"/>
        <v>8.8211708099438652E-3</v>
      </c>
      <c r="M246" s="48">
        <f t="shared" si="48"/>
        <v>6.2062062062062065E-2</v>
      </c>
      <c r="N246" s="23">
        <v>2646</v>
      </c>
      <c r="O246" s="7">
        <f t="shared" si="49"/>
        <v>0.97315189407870539</v>
      </c>
      <c r="P246" s="47">
        <v>1152</v>
      </c>
      <c r="Q246" s="47">
        <v>84</v>
      </c>
      <c r="R246" s="47">
        <v>937</v>
      </c>
      <c r="S246" s="8">
        <f t="shared" si="50"/>
        <v>0.43537414965986393</v>
      </c>
      <c r="T246" s="8">
        <f t="shared" si="51"/>
        <v>3.1746031746031744E-2</v>
      </c>
      <c r="U246" s="8">
        <f t="shared" si="52"/>
        <v>0.35411942554799697</v>
      </c>
      <c r="V246" s="8">
        <f t="shared" si="53"/>
        <v>0.46712018140589567</v>
      </c>
      <c r="W246" s="8">
        <f t="shared" si="54"/>
        <v>0.99117882919005618</v>
      </c>
      <c r="X246" s="48">
        <f t="shared" si="55"/>
        <v>0.93793793793793789</v>
      </c>
    </row>
    <row r="247" spans="1:24" x14ac:dyDescent="0.2">
      <c r="A247" s="45" t="s">
        <v>65</v>
      </c>
      <c r="B247" s="49">
        <v>137017</v>
      </c>
      <c r="C247" s="23">
        <v>38</v>
      </c>
      <c r="D247" s="7">
        <f t="shared" si="42"/>
        <v>2.6027397260273973E-2</v>
      </c>
      <c r="E247" s="47">
        <v>0</v>
      </c>
      <c r="F247" s="47">
        <v>0</v>
      </c>
      <c r="G247" s="47">
        <v>0</v>
      </c>
      <c r="H247" s="8">
        <f t="shared" si="43"/>
        <v>0</v>
      </c>
      <c r="I247" s="8">
        <f t="shared" si="44"/>
        <v>0</v>
      </c>
      <c r="J247" s="8">
        <f t="shared" si="45"/>
        <v>0</v>
      </c>
      <c r="K247" s="8">
        <f t="shared" si="46"/>
        <v>0</v>
      </c>
      <c r="L247" s="8">
        <f t="shared" si="47"/>
        <v>0</v>
      </c>
      <c r="M247" s="48">
        <f t="shared" si="48"/>
        <v>0</v>
      </c>
      <c r="N247" s="23">
        <v>1422</v>
      </c>
      <c r="O247" s="7">
        <f t="shared" si="49"/>
        <v>0.97397260273972608</v>
      </c>
      <c r="P247" s="47">
        <v>476</v>
      </c>
      <c r="Q247" s="47">
        <v>261</v>
      </c>
      <c r="R247" s="47">
        <v>535</v>
      </c>
      <c r="S247" s="8">
        <f t="shared" si="50"/>
        <v>0.33473980309423346</v>
      </c>
      <c r="T247" s="8">
        <f t="shared" si="51"/>
        <v>0.18354430379746836</v>
      </c>
      <c r="U247" s="8">
        <f t="shared" si="52"/>
        <v>0.37623066104078762</v>
      </c>
      <c r="V247" s="8">
        <f t="shared" si="53"/>
        <v>0.51828410689170179</v>
      </c>
      <c r="W247" s="8">
        <f t="shared" si="54"/>
        <v>1</v>
      </c>
      <c r="X247" s="48">
        <f t="shared" si="55"/>
        <v>1</v>
      </c>
    </row>
    <row r="248" spans="1:24" x14ac:dyDescent="0.2">
      <c r="A248" s="45" t="s">
        <v>225</v>
      </c>
      <c r="B248" s="49">
        <v>552766</v>
      </c>
      <c r="C248" s="23">
        <v>119</v>
      </c>
      <c r="D248" s="7">
        <f t="shared" si="42"/>
        <v>2.081147254284715E-2</v>
      </c>
      <c r="E248" s="47">
        <v>0</v>
      </c>
      <c r="F248" s="47">
        <v>80</v>
      </c>
      <c r="G248" s="47">
        <v>44</v>
      </c>
      <c r="H248" s="8">
        <f t="shared" si="43"/>
        <v>0</v>
      </c>
      <c r="I248" s="8">
        <f t="shared" si="44"/>
        <v>0.67226890756302526</v>
      </c>
      <c r="J248" s="8">
        <f t="shared" si="45"/>
        <v>0.36974789915966388</v>
      </c>
      <c r="K248" s="8">
        <f t="shared" si="46"/>
        <v>0.67226890756302526</v>
      </c>
      <c r="L248" s="8">
        <f t="shared" si="47"/>
        <v>2.1686093792355653E-2</v>
      </c>
      <c r="M248" s="48">
        <f t="shared" si="48"/>
        <v>1.8604651162790697E-2</v>
      </c>
      <c r="N248" s="23">
        <v>5599</v>
      </c>
      <c r="O248" s="7">
        <f t="shared" si="49"/>
        <v>0.9791885274571529</v>
      </c>
      <c r="P248" s="47">
        <v>3088</v>
      </c>
      <c r="Q248" s="47">
        <v>521</v>
      </c>
      <c r="R248" s="47">
        <v>2321</v>
      </c>
      <c r="S248" s="8">
        <f t="shared" si="50"/>
        <v>0.55152705840328631</v>
      </c>
      <c r="T248" s="8">
        <f t="shared" si="51"/>
        <v>9.3052330773352385E-2</v>
      </c>
      <c r="U248" s="8">
        <f t="shared" si="52"/>
        <v>0.41453831041257366</v>
      </c>
      <c r="V248" s="8">
        <f t="shared" si="53"/>
        <v>0.64457938917663871</v>
      </c>
      <c r="W248" s="8">
        <f t="shared" si="54"/>
        <v>0.97831390620764436</v>
      </c>
      <c r="X248" s="48">
        <f t="shared" si="55"/>
        <v>0.98139534883720925</v>
      </c>
    </row>
    <row r="249" spans="1:24" x14ac:dyDescent="0.2">
      <c r="A249" s="45" t="s">
        <v>61</v>
      </c>
      <c r="B249" s="49">
        <v>152914</v>
      </c>
      <c r="C249" s="23">
        <v>35</v>
      </c>
      <c r="D249" s="7">
        <f t="shared" si="42"/>
        <v>1.9073569482288829E-2</v>
      </c>
      <c r="E249" s="47">
        <v>0</v>
      </c>
      <c r="F249" s="47">
        <v>0</v>
      </c>
      <c r="G249" s="47">
        <v>0</v>
      </c>
      <c r="H249" s="8">
        <f t="shared" si="43"/>
        <v>0</v>
      </c>
      <c r="I249" s="8">
        <f t="shared" si="44"/>
        <v>0</v>
      </c>
      <c r="J249" s="8">
        <f t="shared" si="45"/>
        <v>0</v>
      </c>
      <c r="K249" s="8">
        <f t="shared" si="46"/>
        <v>0</v>
      </c>
      <c r="L249" s="8">
        <f t="shared" si="47"/>
        <v>0</v>
      </c>
      <c r="M249" s="48">
        <f t="shared" si="48"/>
        <v>0</v>
      </c>
      <c r="N249" s="23">
        <v>1800</v>
      </c>
      <c r="O249" s="7">
        <f t="shared" si="49"/>
        <v>0.98092643051771122</v>
      </c>
      <c r="P249" s="47">
        <v>844</v>
      </c>
      <c r="Q249" s="47">
        <v>199</v>
      </c>
      <c r="R249" s="47">
        <v>893</v>
      </c>
      <c r="S249" s="8">
        <f t="shared" si="50"/>
        <v>0.46888888888888891</v>
      </c>
      <c r="T249" s="8">
        <f t="shared" si="51"/>
        <v>0.11055555555555556</v>
      </c>
      <c r="U249" s="8">
        <f t="shared" si="52"/>
        <v>0.49611111111111111</v>
      </c>
      <c r="V249" s="8">
        <f t="shared" si="53"/>
        <v>0.57944444444444443</v>
      </c>
      <c r="W249" s="8">
        <f t="shared" si="54"/>
        <v>1</v>
      </c>
      <c r="X249" s="48">
        <f t="shared" si="55"/>
        <v>1</v>
      </c>
    </row>
    <row r="250" spans="1:24" x14ac:dyDescent="0.2">
      <c r="A250" s="45" t="s">
        <v>64</v>
      </c>
      <c r="B250" s="49">
        <v>137858</v>
      </c>
      <c r="C250" s="23">
        <v>26</v>
      </c>
      <c r="D250" s="7">
        <f t="shared" si="42"/>
        <v>1.8245614035087718E-2</v>
      </c>
      <c r="E250" s="47">
        <v>0</v>
      </c>
      <c r="F250" s="47">
        <v>0</v>
      </c>
      <c r="G250" s="47">
        <v>0</v>
      </c>
      <c r="H250" s="8">
        <f t="shared" si="43"/>
        <v>0</v>
      </c>
      <c r="I250" s="8">
        <f t="shared" si="44"/>
        <v>0</v>
      </c>
      <c r="J250" s="8">
        <f t="shared" si="45"/>
        <v>0</v>
      </c>
      <c r="K250" s="8">
        <f t="shared" si="46"/>
        <v>0</v>
      </c>
      <c r="L250" s="8">
        <f t="shared" si="47"/>
        <v>0</v>
      </c>
      <c r="M250" s="48">
        <f t="shared" si="48"/>
        <v>0</v>
      </c>
      <c r="N250" s="23">
        <v>1399</v>
      </c>
      <c r="O250" s="7">
        <f t="shared" si="49"/>
        <v>0.98175438596491227</v>
      </c>
      <c r="P250" s="47">
        <v>449</v>
      </c>
      <c r="Q250" s="47">
        <v>176</v>
      </c>
      <c r="R250" s="47">
        <v>409</v>
      </c>
      <c r="S250" s="8">
        <f t="shared" si="50"/>
        <v>0.32094353109363832</v>
      </c>
      <c r="T250" s="8">
        <f t="shared" si="51"/>
        <v>0.12580414581844174</v>
      </c>
      <c r="U250" s="8">
        <f t="shared" si="52"/>
        <v>0.29235167977126519</v>
      </c>
      <c r="V250" s="8">
        <f t="shared" si="53"/>
        <v>0.44674767691208006</v>
      </c>
      <c r="W250" s="8">
        <f t="shared" si="54"/>
        <v>1</v>
      </c>
      <c r="X250" s="48">
        <f t="shared" si="55"/>
        <v>1</v>
      </c>
    </row>
    <row r="251" spans="1:24" x14ac:dyDescent="0.2">
      <c r="A251" s="45" t="s">
        <v>43</v>
      </c>
      <c r="B251" s="49">
        <v>149023</v>
      </c>
      <c r="C251" s="23">
        <v>25</v>
      </c>
      <c r="D251" s="7">
        <f t="shared" si="42"/>
        <v>1.6869095816464237E-2</v>
      </c>
      <c r="E251" s="47">
        <v>0</v>
      </c>
      <c r="F251" s="47">
        <v>25</v>
      </c>
      <c r="G251" s="47">
        <v>18</v>
      </c>
      <c r="H251" s="8">
        <f t="shared" si="43"/>
        <v>0</v>
      </c>
      <c r="I251" s="8">
        <f t="shared" si="44"/>
        <v>1</v>
      </c>
      <c r="J251" s="8">
        <f t="shared" si="45"/>
        <v>0.72</v>
      </c>
      <c r="K251" s="8">
        <f t="shared" si="46"/>
        <v>1</v>
      </c>
      <c r="L251" s="8">
        <f t="shared" si="47"/>
        <v>3.0376670716889428E-2</v>
      </c>
      <c r="M251" s="48">
        <f t="shared" si="48"/>
        <v>4.9046321525885561E-2</v>
      </c>
      <c r="N251" s="23">
        <v>1457</v>
      </c>
      <c r="O251" s="7">
        <f t="shared" si="49"/>
        <v>0.98313090418353577</v>
      </c>
      <c r="P251" s="47">
        <v>614</v>
      </c>
      <c r="Q251" s="47">
        <v>184</v>
      </c>
      <c r="R251" s="47">
        <v>349</v>
      </c>
      <c r="S251" s="8">
        <f t="shared" si="50"/>
        <v>0.42141386410432397</v>
      </c>
      <c r="T251" s="8">
        <f t="shared" si="51"/>
        <v>0.12628689087165409</v>
      </c>
      <c r="U251" s="8">
        <f t="shared" si="52"/>
        <v>0.23953328757721346</v>
      </c>
      <c r="V251" s="8">
        <f t="shared" si="53"/>
        <v>0.54770075497597803</v>
      </c>
      <c r="W251" s="8">
        <f t="shared" si="54"/>
        <v>0.96962332928311057</v>
      </c>
      <c r="X251" s="48">
        <f t="shared" si="55"/>
        <v>0.95095367847411449</v>
      </c>
    </row>
    <row r="252" spans="1:24" x14ac:dyDescent="0.2">
      <c r="A252" s="45" t="s">
        <v>48</v>
      </c>
      <c r="B252" s="49">
        <v>402850</v>
      </c>
      <c r="C252" s="23">
        <v>67</v>
      </c>
      <c r="D252" s="7">
        <f t="shared" si="42"/>
        <v>1.5469868390671901E-2</v>
      </c>
      <c r="E252" s="47">
        <v>35</v>
      </c>
      <c r="F252" s="47">
        <v>32</v>
      </c>
      <c r="G252" s="47">
        <v>32</v>
      </c>
      <c r="H252" s="8">
        <f t="shared" si="43"/>
        <v>0.52238805970149249</v>
      </c>
      <c r="I252" s="8">
        <f t="shared" si="44"/>
        <v>0.47761194029850745</v>
      </c>
      <c r="J252" s="8">
        <f t="shared" si="45"/>
        <v>0.47761194029850745</v>
      </c>
      <c r="K252" s="8">
        <f t="shared" si="46"/>
        <v>1</v>
      </c>
      <c r="L252" s="8">
        <f t="shared" si="47"/>
        <v>3.0399274047186932E-2</v>
      </c>
      <c r="M252" s="48">
        <f t="shared" si="48"/>
        <v>2.4427480916030534E-2</v>
      </c>
      <c r="N252" s="23">
        <v>4264</v>
      </c>
      <c r="O252" s="7">
        <f t="shared" si="49"/>
        <v>0.98453013160932812</v>
      </c>
      <c r="P252" s="47">
        <v>1879</v>
      </c>
      <c r="Q252" s="47">
        <v>258</v>
      </c>
      <c r="R252" s="47">
        <v>1278</v>
      </c>
      <c r="S252" s="8">
        <f t="shared" si="50"/>
        <v>0.44066604127579739</v>
      </c>
      <c r="T252" s="8">
        <f t="shared" si="51"/>
        <v>6.0506566604127579E-2</v>
      </c>
      <c r="U252" s="8">
        <f t="shared" si="52"/>
        <v>0.29971857410881803</v>
      </c>
      <c r="V252" s="8">
        <f t="shared" si="53"/>
        <v>0.5011726078799249</v>
      </c>
      <c r="W252" s="8">
        <f t="shared" si="54"/>
        <v>0.9696007259528131</v>
      </c>
      <c r="X252" s="48">
        <f t="shared" si="55"/>
        <v>0.97557251908396947</v>
      </c>
    </row>
    <row r="253" spans="1:24" x14ac:dyDescent="0.2">
      <c r="A253" s="45" t="s">
        <v>11</v>
      </c>
      <c r="B253" s="49">
        <v>222343</v>
      </c>
      <c r="C253" s="23">
        <v>41</v>
      </c>
      <c r="D253" s="7">
        <f t="shared" si="42"/>
        <v>1.1710939731505284E-2</v>
      </c>
      <c r="E253" s="47">
        <v>0</v>
      </c>
      <c r="F253" s="47">
        <v>27</v>
      </c>
      <c r="G253" s="47">
        <v>0</v>
      </c>
      <c r="H253" s="8">
        <f t="shared" si="43"/>
        <v>0</v>
      </c>
      <c r="I253" s="8">
        <f t="shared" si="44"/>
        <v>0.65853658536585369</v>
      </c>
      <c r="J253" s="8">
        <f t="shared" si="45"/>
        <v>0</v>
      </c>
      <c r="K253" s="8">
        <f t="shared" si="46"/>
        <v>0.65853658536585369</v>
      </c>
      <c r="L253" s="8">
        <f t="shared" si="47"/>
        <v>1.8417462482946793E-2</v>
      </c>
      <c r="M253" s="48">
        <f t="shared" si="48"/>
        <v>0</v>
      </c>
      <c r="N253" s="23">
        <v>3460</v>
      </c>
      <c r="O253" s="7">
        <f t="shared" si="49"/>
        <v>0.98828906026849472</v>
      </c>
      <c r="P253" s="47">
        <v>834</v>
      </c>
      <c r="Q253" s="47">
        <v>605</v>
      </c>
      <c r="R253" s="47">
        <v>1179</v>
      </c>
      <c r="S253" s="8">
        <f t="shared" si="50"/>
        <v>0.24104046242774566</v>
      </c>
      <c r="T253" s="8">
        <f t="shared" si="51"/>
        <v>0.17485549132947978</v>
      </c>
      <c r="U253" s="8">
        <f t="shared" si="52"/>
        <v>0.34075144508670518</v>
      </c>
      <c r="V253" s="8">
        <f t="shared" si="53"/>
        <v>0.41589595375722543</v>
      </c>
      <c r="W253" s="8">
        <f t="shared" si="54"/>
        <v>0.98158253751705316</v>
      </c>
      <c r="X253" s="48">
        <f t="shared" si="55"/>
        <v>1</v>
      </c>
    </row>
    <row r="254" spans="1:24" x14ac:dyDescent="0.2">
      <c r="A254" s="45" t="s">
        <v>63</v>
      </c>
      <c r="B254" s="49">
        <v>142316</v>
      </c>
      <c r="C254" s="23">
        <v>17</v>
      </c>
      <c r="D254" s="7">
        <f t="shared" si="42"/>
        <v>1.0841836734693877E-2</v>
      </c>
      <c r="E254" s="47">
        <v>9</v>
      </c>
      <c r="F254" s="47">
        <v>0</v>
      </c>
      <c r="G254" s="47">
        <v>9</v>
      </c>
      <c r="H254" s="8">
        <f t="shared" si="43"/>
        <v>0.52941176470588236</v>
      </c>
      <c r="I254" s="8">
        <f t="shared" si="44"/>
        <v>0</v>
      </c>
      <c r="J254" s="8">
        <f t="shared" si="45"/>
        <v>0.52941176470588236</v>
      </c>
      <c r="K254" s="8">
        <f t="shared" si="46"/>
        <v>0.52941176470588236</v>
      </c>
      <c r="L254" s="8">
        <f t="shared" si="47"/>
        <v>1.2968299711815562E-2</v>
      </c>
      <c r="M254" s="48">
        <f t="shared" si="48"/>
        <v>1.7475728155339806E-2</v>
      </c>
      <c r="N254" s="23">
        <v>1551</v>
      </c>
      <c r="O254" s="7">
        <f t="shared" si="49"/>
        <v>0.98915816326530615</v>
      </c>
      <c r="P254" s="47">
        <v>278</v>
      </c>
      <c r="Q254" s="47">
        <v>407</v>
      </c>
      <c r="R254" s="47">
        <v>506</v>
      </c>
      <c r="S254" s="8">
        <f t="shared" si="50"/>
        <v>0.17923920051579625</v>
      </c>
      <c r="T254" s="8">
        <f t="shared" si="51"/>
        <v>0.26241134751773049</v>
      </c>
      <c r="U254" s="8">
        <f t="shared" si="52"/>
        <v>0.32624113475177308</v>
      </c>
      <c r="V254" s="8">
        <f t="shared" si="53"/>
        <v>0.44165054803352677</v>
      </c>
      <c r="W254" s="8">
        <f t="shared" si="54"/>
        <v>0.98703170028818443</v>
      </c>
      <c r="X254" s="48">
        <f t="shared" si="55"/>
        <v>0.98252427184466018</v>
      </c>
    </row>
    <row r="255" spans="1:24" x14ac:dyDescent="0.2">
      <c r="A255" s="45" t="s">
        <v>76</v>
      </c>
      <c r="B255" s="49">
        <v>104692</v>
      </c>
      <c r="C255" s="23">
        <v>14</v>
      </c>
      <c r="D255" s="7">
        <f t="shared" si="42"/>
        <v>1.023391812865497E-2</v>
      </c>
      <c r="E255" s="47">
        <v>0</v>
      </c>
      <c r="F255" s="47">
        <v>0</v>
      </c>
      <c r="G255" s="47">
        <v>0</v>
      </c>
      <c r="H255" s="8">
        <f t="shared" si="43"/>
        <v>0</v>
      </c>
      <c r="I255" s="8">
        <f t="shared" si="44"/>
        <v>0</v>
      </c>
      <c r="J255" s="8">
        <f t="shared" si="45"/>
        <v>0</v>
      </c>
      <c r="K255" s="8">
        <f t="shared" si="46"/>
        <v>0</v>
      </c>
      <c r="L255" s="8">
        <f t="shared" si="47"/>
        <v>0</v>
      </c>
      <c r="M255" s="48">
        <f t="shared" si="48"/>
        <v>0</v>
      </c>
      <c r="N255" s="23">
        <v>1354</v>
      </c>
      <c r="O255" s="7">
        <f t="shared" si="49"/>
        <v>0.98976608187134507</v>
      </c>
      <c r="P255" s="47">
        <v>577</v>
      </c>
      <c r="Q255" s="47">
        <v>128</v>
      </c>
      <c r="R255" s="47">
        <v>336</v>
      </c>
      <c r="S255" s="8">
        <f t="shared" si="50"/>
        <v>0.42614475627769571</v>
      </c>
      <c r="T255" s="8">
        <f t="shared" si="51"/>
        <v>9.4534711964549489E-2</v>
      </c>
      <c r="U255" s="8">
        <f t="shared" si="52"/>
        <v>0.2481536189069424</v>
      </c>
      <c r="V255" s="8">
        <f t="shared" si="53"/>
        <v>0.5206794682422452</v>
      </c>
      <c r="W255" s="8">
        <f t="shared" si="54"/>
        <v>1</v>
      </c>
      <c r="X255" s="48">
        <f t="shared" si="55"/>
        <v>1</v>
      </c>
    </row>
    <row r="256" spans="1:24" x14ac:dyDescent="0.2">
      <c r="A256" s="45" t="s">
        <v>78</v>
      </c>
      <c r="B256" s="49">
        <v>99876</v>
      </c>
      <c r="C256" s="23">
        <v>15</v>
      </c>
      <c r="D256" s="7">
        <f t="shared" si="42"/>
        <v>9.9866844207723033E-3</v>
      </c>
      <c r="E256" s="47">
        <v>0</v>
      </c>
      <c r="F256" s="47">
        <v>0</v>
      </c>
      <c r="G256" s="47">
        <v>0</v>
      </c>
      <c r="H256" s="8">
        <f t="shared" si="43"/>
        <v>0</v>
      </c>
      <c r="I256" s="8">
        <f t="shared" si="44"/>
        <v>0</v>
      </c>
      <c r="J256" s="8">
        <f t="shared" si="45"/>
        <v>0</v>
      </c>
      <c r="K256" s="8">
        <f t="shared" si="46"/>
        <v>0</v>
      </c>
      <c r="L256" s="8">
        <f t="shared" si="47"/>
        <v>0</v>
      </c>
      <c r="M256" s="48">
        <f t="shared" si="48"/>
        <v>0</v>
      </c>
      <c r="N256" s="23">
        <v>1487</v>
      </c>
      <c r="O256" s="7">
        <f t="shared" si="49"/>
        <v>0.99001331557922767</v>
      </c>
      <c r="P256" s="47">
        <v>713</v>
      </c>
      <c r="Q256" s="47">
        <v>181</v>
      </c>
      <c r="R256" s="47">
        <v>680</v>
      </c>
      <c r="S256" s="8">
        <f t="shared" si="50"/>
        <v>0.47948890383322124</v>
      </c>
      <c r="T256" s="8">
        <f t="shared" si="51"/>
        <v>0.12172158708809684</v>
      </c>
      <c r="U256" s="8">
        <f t="shared" si="52"/>
        <v>0.45729657027572296</v>
      </c>
      <c r="V256" s="8">
        <f t="shared" si="53"/>
        <v>0.60121049092131806</v>
      </c>
      <c r="W256" s="8">
        <f t="shared" si="54"/>
        <v>1</v>
      </c>
      <c r="X256" s="48">
        <f t="shared" si="55"/>
        <v>1</v>
      </c>
    </row>
    <row r="257" spans="1:24" x14ac:dyDescent="0.2">
      <c r="A257" s="45" t="s">
        <v>58</v>
      </c>
      <c r="B257" s="49">
        <v>167141</v>
      </c>
      <c r="C257" s="23">
        <v>15</v>
      </c>
      <c r="D257" s="7">
        <f t="shared" si="42"/>
        <v>8.5421412300683373E-3</v>
      </c>
      <c r="E257" s="47">
        <v>0</v>
      </c>
      <c r="F257" s="47">
        <v>0</v>
      </c>
      <c r="G257" s="47">
        <v>0</v>
      </c>
      <c r="H257" s="8">
        <f t="shared" si="43"/>
        <v>0</v>
      </c>
      <c r="I257" s="8">
        <f t="shared" si="44"/>
        <v>0</v>
      </c>
      <c r="J257" s="8">
        <f t="shared" si="45"/>
        <v>0</v>
      </c>
      <c r="K257" s="8">
        <f t="shared" si="46"/>
        <v>0</v>
      </c>
      <c r="L257" s="8">
        <f t="shared" si="47"/>
        <v>0</v>
      </c>
      <c r="M257" s="48">
        <f t="shared" si="48"/>
        <v>0</v>
      </c>
      <c r="N257" s="23">
        <v>1741</v>
      </c>
      <c r="O257" s="7">
        <f t="shared" si="49"/>
        <v>0.99145785876993164</v>
      </c>
      <c r="P257" s="47">
        <v>532</v>
      </c>
      <c r="Q257" s="47">
        <v>93</v>
      </c>
      <c r="R257" s="47">
        <v>476</v>
      </c>
      <c r="S257" s="8">
        <f t="shared" si="50"/>
        <v>0.30557151062607696</v>
      </c>
      <c r="T257" s="8">
        <f t="shared" si="51"/>
        <v>5.3417576105686385E-2</v>
      </c>
      <c r="U257" s="8">
        <f t="shared" si="52"/>
        <v>0.27340608845491099</v>
      </c>
      <c r="V257" s="8">
        <f t="shared" si="53"/>
        <v>0.35898908673176333</v>
      </c>
      <c r="W257" s="8">
        <f t="shared" si="54"/>
        <v>1</v>
      </c>
      <c r="X257" s="48">
        <f t="shared" si="55"/>
        <v>1</v>
      </c>
    </row>
    <row r="258" spans="1:24" x14ac:dyDescent="0.2">
      <c r="A258" s="45" t="s">
        <v>19</v>
      </c>
      <c r="B258" s="49">
        <v>136243</v>
      </c>
      <c r="C258" s="23">
        <v>9</v>
      </c>
      <c r="D258" s="7">
        <f t="shared" si="42"/>
        <v>5.6004978220286251E-3</v>
      </c>
      <c r="E258" s="47">
        <v>0</v>
      </c>
      <c r="F258" s="47">
        <v>9</v>
      </c>
      <c r="G258" s="47">
        <v>9</v>
      </c>
      <c r="H258" s="8">
        <f t="shared" si="43"/>
        <v>0</v>
      </c>
      <c r="I258" s="8">
        <f t="shared" si="44"/>
        <v>1</v>
      </c>
      <c r="J258" s="8">
        <f t="shared" si="45"/>
        <v>1</v>
      </c>
      <c r="K258" s="8">
        <f t="shared" si="46"/>
        <v>1</v>
      </c>
      <c r="L258" s="8">
        <f t="shared" si="47"/>
        <v>8.4112149532710283E-3</v>
      </c>
      <c r="M258" s="48">
        <f t="shared" si="48"/>
        <v>1.1335012594458438E-2</v>
      </c>
      <c r="N258" s="23">
        <v>1598</v>
      </c>
      <c r="O258" s="7">
        <f t="shared" si="49"/>
        <v>0.99439950217797135</v>
      </c>
      <c r="P258" s="47">
        <v>1036</v>
      </c>
      <c r="Q258" s="47">
        <v>25</v>
      </c>
      <c r="R258" s="47">
        <v>785</v>
      </c>
      <c r="S258" s="8">
        <f t="shared" si="50"/>
        <v>0.6483103879849812</v>
      </c>
      <c r="T258" s="8">
        <f t="shared" si="51"/>
        <v>1.5644555694618274E-2</v>
      </c>
      <c r="U258" s="8">
        <f t="shared" si="52"/>
        <v>0.49123904881101377</v>
      </c>
      <c r="V258" s="8">
        <f t="shared" si="53"/>
        <v>0.66395494367959951</v>
      </c>
      <c r="W258" s="8">
        <f t="shared" si="54"/>
        <v>0.99158878504672898</v>
      </c>
      <c r="X258" s="48">
        <f t="shared" si="55"/>
        <v>0.98866498740554154</v>
      </c>
    </row>
    <row r="259" spans="1:24" x14ac:dyDescent="0.2">
      <c r="A259" s="45" t="s">
        <v>66</v>
      </c>
      <c r="B259" s="49">
        <v>130767</v>
      </c>
      <c r="C259" s="23">
        <v>4</v>
      </c>
      <c r="D259" s="7">
        <f t="shared" ref="D259:D263" si="56">C259/($C259+$N259)</f>
        <v>1.9493177387914229E-3</v>
      </c>
      <c r="E259" s="47">
        <v>0</v>
      </c>
      <c r="F259" s="47">
        <v>4</v>
      </c>
      <c r="G259" s="47">
        <v>0</v>
      </c>
      <c r="H259" s="8">
        <f t="shared" si="43"/>
        <v>0</v>
      </c>
      <c r="I259" s="8">
        <f t="shared" si="44"/>
        <v>1</v>
      </c>
      <c r="J259" s="8">
        <f t="shared" si="45"/>
        <v>0</v>
      </c>
      <c r="K259" s="8">
        <f t="shared" si="46"/>
        <v>1</v>
      </c>
      <c r="L259" s="8">
        <f t="shared" si="47"/>
        <v>8.3160083160083165E-3</v>
      </c>
      <c r="M259" s="48">
        <f t="shared" si="48"/>
        <v>0</v>
      </c>
      <c r="N259" s="23">
        <v>2048</v>
      </c>
      <c r="O259" s="7">
        <f t="shared" ref="O259:O263" si="57">N259/($C259+$N259)</f>
        <v>0.99805068226120852</v>
      </c>
      <c r="P259" s="47">
        <v>401</v>
      </c>
      <c r="Q259" s="47">
        <v>76</v>
      </c>
      <c r="R259" s="47">
        <v>240</v>
      </c>
      <c r="S259" s="8">
        <f t="shared" si="50"/>
        <v>0.19580078125</v>
      </c>
      <c r="T259" s="8">
        <f t="shared" si="51"/>
        <v>3.7109375E-2</v>
      </c>
      <c r="U259" s="8">
        <f t="shared" si="52"/>
        <v>0.1171875</v>
      </c>
      <c r="V259" s="8">
        <f t="shared" si="53"/>
        <v>0.23291015625</v>
      </c>
      <c r="W259" s="8">
        <f t="shared" si="54"/>
        <v>0.99168399168399168</v>
      </c>
      <c r="X259" s="48">
        <f t="shared" si="55"/>
        <v>1</v>
      </c>
    </row>
    <row r="260" spans="1:24" x14ac:dyDescent="0.2">
      <c r="A260" s="45" t="s">
        <v>68</v>
      </c>
      <c r="B260" s="49">
        <v>121751</v>
      </c>
      <c r="C260" s="23">
        <v>0</v>
      </c>
      <c r="D260" s="7">
        <f t="shared" si="56"/>
        <v>0</v>
      </c>
      <c r="E260" s="47">
        <v>0</v>
      </c>
      <c r="F260" s="47">
        <v>0</v>
      </c>
      <c r="G260" s="47">
        <v>0</v>
      </c>
      <c r="H260" s="8">
        <v>0</v>
      </c>
      <c r="I260" s="8">
        <v>0</v>
      </c>
      <c r="J260" s="8">
        <v>0</v>
      </c>
      <c r="K260" s="8">
        <v>0</v>
      </c>
      <c r="L260" s="8">
        <f t="shared" si="47"/>
        <v>0</v>
      </c>
      <c r="M260" s="48">
        <f t="shared" si="48"/>
        <v>0</v>
      </c>
      <c r="N260" s="23">
        <v>1208</v>
      </c>
      <c r="O260" s="7">
        <f t="shared" si="57"/>
        <v>1</v>
      </c>
      <c r="P260" s="47">
        <v>689</v>
      </c>
      <c r="Q260" s="47">
        <v>45</v>
      </c>
      <c r="R260" s="47">
        <v>491</v>
      </c>
      <c r="S260" s="8">
        <f t="shared" si="50"/>
        <v>0.57036423841059603</v>
      </c>
      <c r="T260" s="8">
        <f t="shared" si="51"/>
        <v>3.7251655629139076E-2</v>
      </c>
      <c r="U260" s="8">
        <f t="shared" si="52"/>
        <v>0.4064569536423841</v>
      </c>
      <c r="V260" s="8">
        <f t="shared" si="53"/>
        <v>0.60761589403973515</v>
      </c>
      <c r="W260" s="8">
        <f t="shared" si="54"/>
        <v>1</v>
      </c>
      <c r="X260" s="48">
        <f t="shared" si="55"/>
        <v>1</v>
      </c>
    </row>
    <row r="261" spans="1:24" x14ac:dyDescent="0.2">
      <c r="A261" s="45" t="s">
        <v>69</v>
      </c>
      <c r="B261" s="49">
        <v>119372</v>
      </c>
      <c r="C261" s="23">
        <v>0</v>
      </c>
      <c r="D261" s="7">
        <f t="shared" si="56"/>
        <v>0</v>
      </c>
      <c r="E261" s="47">
        <v>0</v>
      </c>
      <c r="F261" s="47">
        <v>0</v>
      </c>
      <c r="G261" s="47">
        <v>0</v>
      </c>
      <c r="H261" s="8">
        <v>0</v>
      </c>
      <c r="I261" s="8">
        <v>0</v>
      </c>
      <c r="J261" s="8">
        <v>0</v>
      </c>
      <c r="K261" s="8">
        <v>0</v>
      </c>
      <c r="L261" s="8">
        <f t="shared" si="47"/>
        <v>0</v>
      </c>
      <c r="M261" s="48">
        <f t="shared" si="48"/>
        <v>0</v>
      </c>
      <c r="N261" s="23">
        <v>1599</v>
      </c>
      <c r="O261" s="7">
        <f t="shared" si="57"/>
        <v>1</v>
      </c>
      <c r="P261" s="47">
        <v>334</v>
      </c>
      <c r="Q261" s="47">
        <v>418</v>
      </c>
      <c r="R261" s="47">
        <v>521</v>
      </c>
      <c r="S261" s="8">
        <f t="shared" si="50"/>
        <v>0.20888055034396497</v>
      </c>
      <c r="T261" s="8">
        <f t="shared" si="51"/>
        <v>0.2614133833646029</v>
      </c>
      <c r="U261" s="8">
        <f t="shared" si="52"/>
        <v>0.32582864290181363</v>
      </c>
      <c r="V261" s="8">
        <f t="shared" si="53"/>
        <v>0.47029393370856787</v>
      </c>
      <c r="W261" s="8">
        <f t="shared" si="54"/>
        <v>1</v>
      </c>
      <c r="X261" s="48">
        <f t="shared" si="55"/>
        <v>1</v>
      </c>
    </row>
    <row r="262" spans="1:24" x14ac:dyDescent="0.2">
      <c r="A262" s="44" t="s">
        <v>71</v>
      </c>
      <c r="B262" s="49">
        <v>116542</v>
      </c>
      <c r="C262" s="23">
        <v>0</v>
      </c>
      <c r="D262" s="7">
        <f t="shared" si="56"/>
        <v>0</v>
      </c>
      <c r="E262" s="47">
        <v>0</v>
      </c>
      <c r="F262" s="47">
        <v>0</v>
      </c>
      <c r="G262" s="47">
        <v>0</v>
      </c>
      <c r="H262" s="8">
        <v>0</v>
      </c>
      <c r="I262" s="8">
        <v>0</v>
      </c>
      <c r="J262" s="8">
        <v>0</v>
      </c>
      <c r="K262" s="8">
        <v>0</v>
      </c>
      <c r="L262" s="8">
        <f t="shared" si="47"/>
        <v>0</v>
      </c>
      <c r="M262" s="48">
        <f t="shared" si="48"/>
        <v>0</v>
      </c>
      <c r="N262" s="23">
        <v>1300</v>
      </c>
      <c r="O262" s="7">
        <f t="shared" si="57"/>
        <v>1</v>
      </c>
      <c r="P262" s="47">
        <v>430</v>
      </c>
      <c r="Q262" s="47">
        <v>305</v>
      </c>
      <c r="R262" s="47">
        <v>566</v>
      </c>
      <c r="S262" s="8">
        <f t="shared" si="50"/>
        <v>0.33076923076923076</v>
      </c>
      <c r="T262" s="8">
        <f t="shared" si="51"/>
        <v>0.23461538461538461</v>
      </c>
      <c r="U262" s="8">
        <f t="shared" si="52"/>
        <v>0.43538461538461537</v>
      </c>
      <c r="V262" s="8">
        <f t="shared" si="53"/>
        <v>0.56538461538461537</v>
      </c>
      <c r="W262" s="8">
        <f t="shared" si="54"/>
        <v>1</v>
      </c>
      <c r="X262" s="48">
        <f t="shared" si="55"/>
        <v>1</v>
      </c>
    </row>
    <row r="263" spans="1:24" x14ac:dyDescent="0.2">
      <c r="A263" s="44" t="s">
        <v>77</v>
      </c>
      <c r="B263" s="49">
        <v>103368</v>
      </c>
      <c r="C263" s="23">
        <v>0</v>
      </c>
      <c r="D263" s="7">
        <f t="shared" si="56"/>
        <v>0</v>
      </c>
      <c r="E263" s="47">
        <v>0</v>
      </c>
      <c r="F263" s="47">
        <v>0</v>
      </c>
      <c r="G263" s="47">
        <v>0</v>
      </c>
      <c r="H263" s="8">
        <v>0</v>
      </c>
      <c r="I263" s="8">
        <v>0</v>
      </c>
      <c r="J263" s="8">
        <v>0</v>
      </c>
      <c r="K263" s="8">
        <v>0</v>
      </c>
      <c r="L263" s="8">
        <f t="shared" si="47"/>
        <v>0</v>
      </c>
      <c r="M263" s="48">
        <f t="shared" si="48"/>
        <v>0</v>
      </c>
      <c r="N263" s="23">
        <v>805</v>
      </c>
      <c r="O263" s="7">
        <f t="shared" si="57"/>
        <v>1</v>
      </c>
      <c r="P263" s="47">
        <v>158</v>
      </c>
      <c r="Q263" s="47">
        <v>71</v>
      </c>
      <c r="R263" s="47">
        <v>89</v>
      </c>
      <c r="S263" s="8">
        <f t="shared" si="50"/>
        <v>0.19627329192546583</v>
      </c>
      <c r="T263" s="8">
        <f t="shared" si="51"/>
        <v>8.819875776397515E-2</v>
      </c>
      <c r="U263" s="8">
        <f t="shared" si="52"/>
        <v>0.11055900621118013</v>
      </c>
      <c r="V263" s="8">
        <f t="shared" si="53"/>
        <v>0.28447204968944101</v>
      </c>
      <c r="W263" s="8">
        <f t="shared" si="54"/>
        <v>1</v>
      </c>
      <c r="X263" s="48"/>
    </row>
    <row r="264" spans="1:24" ht="2.5" customHeight="1" thickBot="1" x14ac:dyDescent="0.25">
      <c r="A264" s="44"/>
      <c r="B264" s="49"/>
      <c r="C264" s="23"/>
      <c r="D264" s="7"/>
      <c r="E264" s="47"/>
      <c r="F264" s="47"/>
      <c r="G264" s="47"/>
      <c r="H264" s="8"/>
      <c r="I264" s="8"/>
      <c r="J264" s="8"/>
      <c r="K264" s="8"/>
      <c r="L264" s="8"/>
      <c r="M264" s="48"/>
      <c r="N264" s="23"/>
      <c r="O264" s="7"/>
      <c r="P264" s="47"/>
      <c r="Q264" s="47"/>
      <c r="R264" s="47"/>
      <c r="S264" s="8"/>
      <c r="T264" s="8"/>
      <c r="U264" s="8"/>
      <c r="V264" s="8"/>
      <c r="W264" s="8"/>
      <c r="X264" s="48"/>
    </row>
    <row r="265" spans="1:24" ht="16" thickBot="1" x14ac:dyDescent="0.25">
      <c r="A265" s="13" t="s">
        <v>79</v>
      </c>
      <c r="B265" s="54">
        <v>69073984</v>
      </c>
      <c r="C265" s="28">
        <v>66082</v>
      </c>
      <c r="D265" s="29">
        <f>C265/($C265+$N265)</f>
        <v>7.8052525586586902E-2</v>
      </c>
      <c r="E265" s="55">
        <v>11612</v>
      </c>
      <c r="F265" s="55">
        <v>27896</v>
      </c>
      <c r="G265" s="55">
        <v>25560</v>
      </c>
      <c r="H265" s="30">
        <f>E265/C265</f>
        <v>0.17572107381737842</v>
      </c>
      <c r="I265" s="30">
        <f>F265/C265</f>
        <v>0.42214218697981298</v>
      </c>
      <c r="J265" s="30">
        <f>G265/C265</f>
        <v>0.38679216730728488</v>
      </c>
      <c r="K265" s="30">
        <f>(F265+E265)/C265</f>
        <v>0.59786326079719132</v>
      </c>
      <c r="L265" s="30">
        <f>(E265+F265)/($E265+$F265+$P265+$Q265)</f>
        <v>9.5850396910117805E-2</v>
      </c>
      <c r="M265" s="56">
        <f>G265/($R265+$G265)</f>
        <v>9.6313629735137518E-2</v>
      </c>
      <c r="N265" s="28">
        <v>780553</v>
      </c>
      <c r="O265" s="29">
        <f>N265/($C265+$N265)</f>
        <v>0.92194747441341307</v>
      </c>
      <c r="P265" s="55">
        <v>255199</v>
      </c>
      <c r="Q265" s="55">
        <v>117477</v>
      </c>
      <c r="R265" s="55">
        <v>239823</v>
      </c>
      <c r="S265" s="30">
        <f>P265/N265</f>
        <v>0.32694640850781431</v>
      </c>
      <c r="T265" s="30">
        <f>Q265/N265</f>
        <v>0.15050483439305209</v>
      </c>
      <c r="U265" s="30">
        <f>R265/N265</f>
        <v>0.30724755397775677</v>
      </c>
      <c r="V265" s="30">
        <f>(Q265+P265)/N265</f>
        <v>0.47745124290086643</v>
      </c>
      <c r="W265" s="30">
        <f>(P265+Q265)/($E265+$F265+$P265+$Q265)</f>
        <v>0.90414960308988224</v>
      </c>
      <c r="X265" s="56">
        <f>R265/($R265+$G265)</f>
        <v>0.90368637026486243</v>
      </c>
    </row>
    <row r="266" spans="1:24" x14ac:dyDescent="0.2">
      <c r="A266" s="57" t="s">
        <v>323</v>
      </c>
      <c r="B266" s="58"/>
      <c r="C266" s="58"/>
      <c r="D266" s="58"/>
    </row>
  </sheetData>
  <autoFilter ref="A2:X263" xr:uid="{00000000-0009-0000-0000-000007000000}"/>
  <sortState ref="A3:X263">
    <sortCondition descending="1" ref="D3:D263"/>
  </sortState>
  <mergeCells count="3">
    <mergeCell ref="C1:M1"/>
    <mergeCell ref="N1:X1"/>
    <mergeCell ref="A266:D266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Data</vt:lpstr>
      <vt:lpstr>50 Largest MSAs</vt:lpstr>
      <vt:lpstr>261 MSAs, No Legal 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 KZ</dc:creator>
  <cp:lastModifiedBy>Microsoft Office User</cp:lastModifiedBy>
  <dcterms:created xsi:type="dcterms:W3CDTF">2018-09-10T14:17:03Z</dcterms:created>
  <dcterms:modified xsi:type="dcterms:W3CDTF">2018-10-03T12:49:43Z</dcterms:modified>
</cp:coreProperties>
</file>