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atrickmchugh/Desktop/2022/"/>
    </mc:Choice>
  </mc:AlternateContent>
  <xr:revisionPtr revIDLastSave="0" documentId="13_ncr:1_{AC2974A4-3A76-554C-9747-1E0CFB5DCDBB}" xr6:coauthVersionLast="36" xr6:coauthVersionMax="36" xr10:uidLastSave="{00000000-0000-0000-0000-000000000000}"/>
  <bookViews>
    <workbookView xWindow="0" yWindow="500" windowWidth="28800" windowHeight="15720" xr2:uid="{00000000-000D-0000-FFFF-FFFF00000000}"/>
  </bookViews>
  <sheets>
    <sheet name="Table 1 regions" sheetId="2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2" l="1"/>
  <c r="C15" i="22" l="1"/>
  <c r="C3" i="22"/>
  <c r="D3" i="22" l="1"/>
  <c r="E3" i="22" s="1"/>
  <c r="D5" i="22" l="1"/>
  <c r="D6" i="22"/>
  <c r="D10" i="22"/>
  <c r="D8" i="22"/>
  <c r="D12" i="22"/>
  <c r="D9" i="22"/>
  <c r="D7" i="22"/>
  <c r="D11" i="22"/>
  <c r="D13" i="22"/>
  <c r="D15" i="22"/>
  <c r="F3" i="22" s="1"/>
  <c r="D14" i="22"/>
  <c r="E7" i="22" l="1"/>
  <c r="F7" i="22"/>
  <c r="E9" i="22"/>
  <c r="F9" i="22"/>
  <c r="E14" i="22"/>
  <c r="F14" i="22"/>
  <c r="E12" i="22"/>
  <c r="F12" i="22"/>
  <c r="E8" i="22"/>
  <c r="F8" i="22"/>
  <c r="E10" i="22"/>
  <c r="F10" i="22"/>
  <c r="F15" i="22"/>
  <c r="E15" i="22"/>
  <c r="E6" i="22"/>
  <c r="F6" i="22"/>
  <c r="E13" i="22"/>
  <c r="F13" i="22"/>
  <c r="E5" i="22"/>
  <c r="F5" i="22"/>
  <c r="E11" i="22"/>
  <c r="F11" i="22"/>
  <c r="E4" i="22"/>
  <c r="F4" i="22"/>
</calcChain>
</file>

<file path=xl/sharedStrings.xml><?xml version="1.0" encoding="utf-8"?>
<sst xmlns="http://schemas.openxmlformats.org/spreadsheetml/2006/main" count="20" uniqueCount="20">
  <si>
    <t>Region</t>
  </si>
  <si>
    <t>Mexico</t>
  </si>
  <si>
    <t>East Asia</t>
  </si>
  <si>
    <t>Caribbean</t>
  </si>
  <si>
    <t>Central America</t>
  </si>
  <si>
    <t>South America</t>
  </si>
  <si>
    <t>Middle East</t>
  </si>
  <si>
    <t>Europe</t>
  </si>
  <si>
    <t>Sub-Saharan Africa</t>
  </si>
  <si>
    <t>Canada</t>
  </si>
  <si>
    <t>Oceania/Elsewhere</t>
  </si>
  <si>
    <t>Total</t>
  </si>
  <si>
    <t xml:space="preserve">Numerical Increase </t>
  </si>
  <si>
    <t>Percent Increase</t>
  </si>
  <si>
    <t>Latin Amer. other than Mex.</t>
  </si>
  <si>
    <t>Share of Growth Accounted for by Region</t>
  </si>
  <si>
    <t>Indian Subcontinent</t>
  </si>
  <si>
    <t>Immigrant Population in the United States by Sending-Region, January 2021 to November 2022 (in thousands)</t>
  </si>
  <si>
    <t xml:space="preserve">Source: January 2021 and November 2022 public-use files of the Current Population Survey. </t>
  </si>
  <si>
    <t>Regions defined in end note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</si>
</sst>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2" fillId="0" borderId="0" xfId="5"/>
    <xf numFmtId="164" fontId="2" fillId="0" borderId="0" xfId="1" applyNumberFormat="1" applyFont="1"/>
    <xf numFmtId="164" fontId="2" fillId="0" borderId="0" xfId="5" applyNumberFormat="1"/>
    <xf numFmtId="0" fontId="7" fillId="2" borderId="1" xfId="5" applyFont="1" applyFill="1" applyBorder="1" applyAlignment="1">
      <alignment wrapText="1"/>
    </xf>
    <xf numFmtId="17" fontId="7" fillId="2" borderId="7" xfId="5" applyNumberFormat="1" applyFont="1" applyFill="1" applyBorder="1" applyAlignment="1">
      <alignment horizontal="center" wrapText="1"/>
    </xf>
    <xf numFmtId="17" fontId="7" fillId="2" borderId="2" xfId="5" applyNumberFormat="1" applyFont="1" applyFill="1" applyBorder="1" applyAlignment="1">
      <alignment horizontal="center" wrapText="1"/>
    </xf>
    <xf numFmtId="17" fontId="7" fillId="2" borderId="1" xfId="5" applyNumberFormat="1" applyFont="1" applyFill="1" applyBorder="1" applyAlignment="1">
      <alignment horizontal="center" wrapText="1"/>
    </xf>
    <xf numFmtId="0" fontId="7" fillId="2" borderId="1" xfId="5" applyFont="1" applyFill="1" applyBorder="1" applyAlignment="1">
      <alignment horizontal="center" wrapText="1"/>
    </xf>
    <xf numFmtId="0" fontId="6" fillId="2" borderId="7" xfId="5" applyFont="1" applyFill="1" applyBorder="1" applyAlignment="1">
      <alignment wrapText="1"/>
    </xf>
    <xf numFmtId="0" fontId="4" fillId="0" borderId="8" xfId="5" applyFont="1" applyFill="1" applyBorder="1" applyAlignment="1">
      <alignment horizontal="left"/>
    </xf>
    <xf numFmtId="164" fontId="3" fillId="0" borderId="9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0" fontId="4" fillId="0" borderId="8" xfId="5" applyFont="1" applyBorder="1" applyAlignment="1">
      <alignment horizontal="left"/>
    </xf>
    <xf numFmtId="0" fontId="4" fillId="0" borderId="7" xfId="5" applyFont="1" applyBorder="1" applyAlignment="1">
      <alignment horizontal="left"/>
    </xf>
    <xf numFmtId="9" fontId="3" fillId="0" borderId="4" xfId="2" applyFont="1" applyBorder="1" applyAlignment="1">
      <alignment horizontal="right"/>
    </xf>
    <xf numFmtId="9" fontId="3" fillId="0" borderId="3" xfId="2" applyFont="1" applyBorder="1" applyAlignment="1">
      <alignment horizontal="right"/>
    </xf>
    <xf numFmtId="9" fontId="4" fillId="0" borderId="1" xfId="2" applyFont="1" applyBorder="1" applyAlignment="1">
      <alignment horizontal="right"/>
    </xf>
    <xf numFmtId="9" fontId="4" fillId="0" borderId="1" xfId="2" applyNumberFormat="1" applyFont="1" applyBorder="1" applyAlignment="1">
      <alignment horizontal="right"/>
    </xf>
    <xf numFmtId="0" fontId="4" fillId="0" borderId="8" xfId="5" applyFont="1" applyFill="1" applyBorder="1" applyAlignment="1">
      <alignment horizontal="left" indent="1"/>
    </xf>
    <xf numFmtId="0" fontId="5" fillId="3" borderId="5" xfId="5" applyFont="1" applyFill="1" applyBorder="1" applyAlignment="1">
      <alignment horizontal="center" wrapText="1"/>
    </xf>
    <xf numFmtId="0" fontId="5" fillId="3" borderId="6" xfId="5" applyFont="1" applyFill="1" applyBorder="1" applyAlignment="1">
      <alignment horizontal="center" wrapText="1"/>
    </xf>
    <xf numFmtId="0" fontId="8" fillId="0" borderId="6" xfId="0" applyFont="1" applyBorder="1" applyAlignment="1">
      <alignment wrapText="1"/>
    </xf>
  </cellXfs>
  <cellStyles count="6">
    <cellStyle name="Comma" xfId="1" builtinId="3"/>
    <cellStyle name="Normal" xfId="0" builtinId="0"/>
    <cellStyle name="Normal 13 2" xfId="5" xr:uid="{00000000-0005-0000-0000-000002000000}"/>
    <cellStyle name="Normal 2" xfId="3" xr:uid="{00000000-0005-0000-0000-000003000000}"/>
    <cellStyle name="Percent" xfId="2" builtinId="5"/>
    <cellStyle name="Percent 18" xfId="4" xr:uid="{00000000-0005-0000-0000-000009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abSelected="1" zoomScaleNormal="100" workbookViewId="0">
      <selection activeCell="A18" sqref="A18"/>
    </sheetView>
  </sheetViews>
  <sheetFormatPr baseColWidth="10" defaultColWidth="8.83203125" defaultRowHeight="13" x14ac:dyDescent="0.15"/>
  <cols>
    <col min="1" max="1" width="29.33203125" style="1" customWidth="1"/>
    <col min="2" max="2" width="14" style="1" customWidth="1"/>
    <col min="3" max="3" width="10.33203125" style="1" customWidth="1"/>
    <col min="4" max="4" width="13.6640625" style="1" customWidth="1"/>
    <col min="5" max="5" width="12.6640625" style="1" customWidth="1"/>
    <col min="6" max="6" width="16.6640625" style="1" customWidth="1"/>
    <col min="7" max="7" width="9.83203125" style="1" bestFit="1" customWidth="1"/>
    <col min="8" max="11" width="8.83203125" style="1"/>
    <col min="12" max="12" width="13.6640625" style="1" bestFit="1" customWidth="1"/>
    <col min="13" max="16384" width="8.83203125" style="1"/>
  </cols>
  <sheetData>
    <row r="1" spans="1:7" ht="83.25" customHeight="1" thickBot="1" x14ac:dyDescent="0.3">
      <c r="A1" s="27" t="s">
        <v>17</v>
      </c>
      <c r="B1" s="28"/>
      <c r="C1" s="28"/>
      <c r="D1" s="28"/>
      <c r="E1" s="28"/>
      <c r="F1" s="29"/>
    </row>
    <row r="2" spans="1:7" ht="52" thickBot="1" x14ac:dyDescent="0.25">
      <c r="A2" s="9" t="s">
        <v>0</v>
      </c>
      <c r="B2" s="5">
        <v>44197</v>
      </c>
      <c r="C2" s="6">
        <v>44887</v>
      </c>
      <c r="D2" s="7" t="s">
        <v>12</v>
      </c>
      <c r="E2" s="8" t="s">
        <v>13</v>
      </c>
      <c r="F2" s="4" t="s">
        <v>15</v>
      </c>
    </row>
    <row r="3" spans="1:7" ht="15" x14ac:dyDescent="0.2">
      <c r="A3" s="19" t="s">
        <v>14</v>
      </c>
      <c r="B3" s="11">
        <v>11661.687528199993</v>
      </c>
      <c r="C3" s="11">
        <f>C4+C5+C6</f>
        <v>14090.711465999997</v>
      </c>
      <c r="D3" s="12">
        <f>C3-B3</f>
        <v>2429.0239378000042</v>
      </c>
      <c r="E3" s="22">
        <f>D3/B3</f>
        <v>0.20829094690851568</v>
      </c>
      <c r="F3" s="22">
        <f>D3/$D$15</f>
        <v>0.71054515536505702</v>
      </c>
      <c r="G3" s="2"/>
    </row>
    <row r="4" spans="1:7" ht="15" x14ac:dyDescent="0.2">
      <c r="A4" s="26" t="s">
        <v>3</v>
      </c>
      <c r="B4" s="13">
        <v>4484.932732999996</v>
      </c>
      <c r="C4" s="13">
        <v>5114.8824927999967</v>
      </c>
      <c r="D4" s="14">
        <f t="shared" ref="D4:D14" si="0">C4-B4</f>
        <v>629.94975980000072</v>
      </c>
      <c r="E4" s="23">
        <f t="shared" ref="E4:E14" si="1">D4/B4</f>
        <v>0.14045913223287607</v>
      </c>
      <c r="F4" s="23">
        <f>D4/$D$15</f>
        <v>0.18427473808869727</v>
      </c>
      <c r="G4" s="2"/>
    </row>
    <row r="5" spans="1:7" ht="15" x14ac:dyDescent="0.2">
      <c r="A5" s="26" t="s">
        <v>4</v>
      </c>
      <c r="B5" s="13">
        <v>3830.500137399998</v>
      </c>
      <c r="C5" s="13">
        <v>4631.1760592000019</v>
      </c>
      <c r="D5" s="14">
        <f t="shared" si="0"/>
        <v>800.67592180000383</v>
      </c>
      <c r="E5" s="23">
        <f t="shared" si="1"/>
        <v>0.20902646993336829</v>
      </c>
      <c r="F5" s="23">
        <f t="shared" ref="F5:F15" si="2">D5/$D$15</f>
        <v>0.2342160521348004</v>
      </c>
      <c r="G5" s="2"/>
    </row>
    <row r="6" spans="1:7" ht="15" x14ac:dyDescent="0.2">
      <c r="A6" s="26" t="s">
        <v>5</v>
      </c>
      <c r="B6" s="13">
        <v>3346.2546577999974</v>
      </c>
      <c r="C6" s="13">
        <v>4344.6529139999984</v>
      </c>
      <c r="D6" s="14">
        <f t="shared" si="0"/>
        <v>998.39825620000101</v>
      </c>
      <c r="E6" s="23">
        <f t="shared" si="1"/>
        <v>0.29836290369376733</v>
      </c>
      <c r="F6" s="23">
        <f t="shared" si="2"/>
        <v>0.29205436514155975</v>
      </c>
      <c r="G6" s="2"/>
    </row>
    <row r="7" spans="1:7" ht="15" x14ac:dyDescent="0.2">
      <c r="A7" s="10" t="s">
        <v>8</v>
      </c>
      <c r="B7" s="13">
        <v>2285.2680905999991</v>
      </c>
      <c r="C7" s="13">
        <v>2505.7552330999988</v>
      </c>
      <c r="D7" s="14">
        <f t="shared" si="0"/>
        <v>220.48714249999966</v>
      </c>
      <c r="E7" s="23">
        <f t="shared" si="1"/>
        <v>9.6481959121964792E-2</v>
      </c>
      <c r="F7" s="23">
        <f t="shared" si="2"/>
        <v>6.4497540961063582E-2</v>
      </c>
      <c r="G7" s="2"/>
    </row>
    <row r="8" spans="1:7" ht="15" x14ac:dyDescent="0.2">
      <c r="A8" s="10" t="s">
        <v>16</v>
      </c>
      <c r="B8" s="13">
        <v>3972.2349186000019</v>
      </c>
      <c r="C8" s="13">
        <v>4002.3164446000014</v>
      </c>
      <c r="D8" s="14">
        <f t="shared" si="0"/>
        <v>30.081525999999485</v>
      </c>
      <c r="E8" s="23">
        <f t="shared" si="1"/>
        <v>7.5729473750765974E-3</v>
      </c>
      <c r="F8" s="23">
        <f t="shared" si="2"/>
        <v>8.7995355799772718E-3</v>
      </c>
      <c r="G8" s="2"/>
    </row>
    <row r="9" spans="1:7" ht="15" x14ac:dyDescent="0.2">
      <c r="A9" s="10" t="s">
        <v>7</v>
      </c>
      <c r="B9" s="13">
        <v>4354.5196257999978</v>
      </c>
      <c r="C9" s="13">
        <v>4493.0774750999926</v>
      </c>
      <c r="D9" s="14">
        <f t="shared" si="0"/>
        <v>138.55784929999481</v>
      </c>
      <c r="E9" s="23">
        <f t="shared" si="1"/>
        <v>3.1819319053944882E-2</v>
      </c>
      <c r="F9" s="23">
        <f t="shared" si="2"/>
        <v>4.05313455441208E-2</v>
      </c>
      <c r="G9" s="2"/>
    </row>
    <row r="10" spans="1:7" ht="15" x14ac:dyDescent="0.2">
      <c r="A10" s="10" t="s">
        <v>2</v>
      </c>
      <c r="B10" s="13">
        <v>7800.6680933000061</v>
      </c>
      <c r="C10" s="13">
        <v>8166.4505819999704</v>
      </c>
      <c r="D10" s="14">
        <f t="shared" si="0"/>
        <v>365.78248869996423</v>
      </c>
      <c r="E10" s="23">
        <f t="shared" si="1"/>
        <v>4.6891174489802331E-2</v>
      </c>
      <c r="F10" s="23">
        <f t="shared" si="2"/>
        <v>0.10699975871729461</v>
      </c>
      <c r="G10" s="2"/>
    </row>
    <row r="11" spans="1:7" ht="15" x14ac:dyDescent="0.2">
      <c r="A11" s="10" t="s">
        <v>9</v>
      </c>
      <c r="B11" s="13">
        <v>682.43175090000045</v>
      </c>
      <c r="C11" s="13">
        <v>694.97959390000017</v>
      </c>
      <c r="D11" s="14">
        <f t="shared" si="0"/>
        <v>12.547842999999716</v>
      </c>
      <c r="E11" s="23">
        <f t="shared" si="1"/>
        <v>1.8386956620132996E-2</v>
      </c>
      <c r="F11" s="23">
        <f t="shared" si="2"/>
        <v>3.6705315724497533E-3</v>
      </c>
      <c r="G11" s="2"/>
    </row>
    <row r="12" spans="1:7" ht="15" x14ac:dyDescent="0.2">
      <c r="A12" s="10" t="s">
        <v>6</v>
      </c>
      <c r="B12" s="13">
        <v>1920.8477252000012</v>
      </c>
      <c r="C12" s="13">
        <v>2274.3937762999994</v>
      </c>
      <c r="D12" s="14">
        <f t="shared" si="0"/>
        <v>353.54605109999829</v>
      </c>
      <c r="E12" s="23">
        <f t="shared" si="1"/>
        <v>0.18405730264911374</v>
      </c>
      <c r="F12" s="23">
        <f t="shared" si="2"/>
        <v>0.10342032035924477</v>
      </c>
      <c r="G12" s="2"/>
    </row>
    <row r="13" spans="1:7" ht="15" x14ac:dyDescent="0.2">
      <c r="A13" s="20" t="s">
        <v>10</v>
      </c>
      <c r="B13" s="13">
        <v>366.57339549999983</v>
      </c>
      <c r="C13" s="13">
        <v>443.63158190000007</v>
      </c>
      <c r="D13" s="14">
        <f t="shared" si="0"/>
        <v>77.058186400000238</v>
      </c>
      <c r="E13" s="23">
        <f t="shared" si="1"/>
        <v>0.21021216309190741</v>
      </c>
      <c r="F13" s="23">
        <f t="shared" si="2"/>
        <v>2.2541285071619517E-2</v>
      </c>
      <c r="G13" s="2"/>
    </row>
    <row r="14" spans="1:7" ht="16" thickBot="1" x14ac:dyDescent="0.25">
      <c r="A14" s="20" t="s">
        <v>1</v>
      </c>
      <c r="B14" s="15">
        <v>11966.095919300007</v>
      </c>
      <c r="C14" s="15">
        <v>11757.546534999967</v>
      </c>
      <c r="D14" s="14">
        <f t="shared" si="0"/>
        <v>-208.5493843000404</v>
      </c>
      <c r="E14" s="23">
        <f t="shared" si="1"/>
        <v>-1.7428356391801354E-2</v>
      </c>
      <c r="F14" s="23">
        <f t="shared" si="2"/>
        <v>-6.1005473170828842E-2</v>
      </c>
      <c r="G14" s="2"/>
    </row>
    <row r="15" spans="1:7" ht="16" thickBot="1" x14ac:dyDescent="0.25">
      <c r="A15" s="21" t="s">
        <v>11</v>
      </c>
      <c r="B15" s="16">
        <v>45010.327047400002</v>
      </c>
      <c r="C15" s="17">
        <f>SUM(C4:C14)</f>
        <v>48428.862687899928</v>
      </c>
      <c r="D15" s="18">
        <f>C15-B15</f>
        <v>3418.5356404999256</v>
      </c>
      <c r="E15" s="25">
        <f>D15/B15</f>
        <v>7.595002891002979E-2</v>
      </c>
      <c r="F15" s="24">
        <f t="shared" si="2"/>
        <v>1</v>
      </c>
      <c r="G15" s="2"/>
    </row>
    <row r="16" spans="1:7" x14ac:dyDescent="0.15">
      <c r="A16" s="1" t="s">
        <v>18</v>
      </c>
    </row>
    <row r="17" spans="1:4" x14ac:dyDescent="0.15">
      <c r="A17" s="1" t="s">
        <v>19</v>
      </c>
    </row>
    <row r="20" spans="1:4" x14ac:dyDescent="0.15">
      <c r="D20" s="3"/>
    </row>
  </sheetData>
  <sortState ref="A3:E13">
    <sortCondition descending="1" ref="D3:D13"/>
  </sortState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regions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Zeigler</dc:creator>
  <cp:lastModifiedBy>Microsoft Office User</cp:lastModifiedBy>
  <cp:lastPrinted>2022-10-13T17:11:02Z</cp:lastPrinted>
  <dcterms:created xsi:type="dcterms:W3CDTF">2019-08-20T13:34:59Z</dcterms:created>
  <dcterms:modified xsi:type="dcterms:W3CDTF">2022-12-15T22:27:37Z</dcterms:modified>
</cp:coreProperties>
</file>